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Print_Area" localSheetId="0">Sheet1!$A$1:$K$6</definedName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<sst xmlns="http://schemas.openxmlformats.org/spreadsheetml/2006/main" count="305" uniqueCount="142">
  <si>
    <r>
      <rPr>
        <b/>
        <sz val="10"/>
        <color theme="0"/>
        <rFont val="黑体"/>
        <charset val="134"/>
      </rPr>
      <t xml:space="preserve">                                                                                                                                                       </t>
    </r>
    <r>
      <rPr>
        <sz val="10"/>
        <color theme="0"/>
        <rFont val="黑体"/>
        <charset val="134"/>
      </rPr>
      <t xml:space="preserve">        </t>
    </r>
  </si>
  <si>
    <t>公交集团职工文艺汇演报价</t>
  </si>
  <si>
    <t>项目名称：公交集团职工文艺汇演</t>
  </si>
  <si>
    <t>序号</t>
  </si>
  <si>
    <t>项目/名称</t>
  </si>
  <si>
    <t>内  容</t>
  </si>
  <si>
    <t xml:space="preserve"> </t>
  </si>
  <si>
    <t>尺寸/规格</t>
  </si>
  <si>
    <t>单位</t>
  </si>
  <si>
    <t>数量</t>
  </si>
  <si>
    <t>单价</t>
  </si>
  <si>
    <t>金额(元)</t>
  </si>
  <si>
    <t>备注</t>
  </si>
  <si>
    <t>宽(w)</t>
  </si>
  <si>
    <t>高(h)</t>
  </si>
  <si>
    <t>一</t>
  </si>
  <si>
    <t>主会场</t>
  </si>
  <si>
    <t>灯光系统</t>
  </si>
  <si>
    <t>珠江BEAM（光束灯）</t>
  </si>
  <si>
    <t>BEAM330  租赁3天</t>
  </si>
  <si>
    <t>台</t>
  </si>
  <si>
    <t>切割灯</t>
  </si>
  <si>
    <t>切割灯 OMATRE P7-2电脑图案切割灯 租赁3天</t>
  </si>
  <si>
    <t>马田54株led染色灯</t>
  </si>
  <si>
    <t>LED staining par light 3W*54颗染色帕灯  租赁3天</t>
  </si>
  <si>
    <t>ETC PAR 面光</t>
  </si>
  <si>
    <t>700W  租赁3天</t>
  </si>
  <si>
    <t>灯光架子</t>
  </si>
  <si>
    <t>舞台上及舞台下  租赁3天</t>
  </si>
  <si>
    <t>米</t>
  </si>
  <si>
    <t>追光灯</t>
  </si>
  <si>
    <t>1200W  租赁3天</t>
  </si>
  <si>
    <t>效果烟机</t>
  </si>
  <si>
    <t>1000W  租赁3天</t>
  </si>
  <si>
    <t>干冰机</t>
  </si>
  <si>
    <t>租赁3天</t>
  </si>
  <si>
    <t>MA2 控台</t>
  </si>
  <si>
    <t>Grand MA II light size lighting mixer   MA2灯光控制台 +NPU  租赁3天</t>
  </si>
  <si>
    <t>B</t>
  </si>
  <si>
    <t>小计</t>
  </si>
  <si>
    <t>音响系统</t>
  </si>
  <si>
    <t>线阵</t>
  </si>
  <si>
    <t>Line array entire frequency sound box D&amp;B Q1 线阵列全频音箱  租赁3天</t>
  </si>
  <si>
    <t>Line array ultra low sound box  D&amp;B Q1SUB 线阵列超低音箱  租赁3天</t>
  </si>
  <si>
    <t>Control d&amp;b Amp D12数字功率放大器  租赁3天</t>
  </si>
  <si>
    <t>只</t>
  </si>
  <si>
    <t>常规音箱</t>
  </si>
  <si>
    <t xml:space="preserve"> All frequency speakers NEXO PS15 全频音箱（返听）  租赁3天</t>
  </si>
  <si>
    <t>话筒</t>
  </si>
  <si>
    <t>Handheld Microphone SHURE U24D/Beta58/87A 手持麦  租赁3天</t>
  </si>
  <si>
    <t>A.Authority艾卓利 cm1录音棚级电容话筒  租赁3天</t>
  </si>
  <si>
    <t>Wearing a microphone SHURE U4D UR14D/WBH53T 头戴麦  租赁3天</t>
  </si>
  <si>
    <t xml:space="preserve"> SHURE UA-870WB  The microphone signal amplifier 话筒信号放大器  租赁3天</t>
  </si>
  <si>
    <t>控制设备</t>
  </si>
  <si>
    <t>MIDAS Information Technology Co.32调音台  租赁3天</t>
  </si>
  <si>
    <t>macbook  QCAT舞台音频播放系统  租赁3天</t>
  </si>
  <si>
    <t>All Necessary Patching Cable &amp; Power Distro所有信号线及电源线  租赁3天</t>
  </si>
  <si>
    <t>C</t>
  </si>
  <si>
    <t>主体结构</t>
  </si>
  <si>
    <t>喷绘背景</t>
  </si>
  <si>
    <t>U型桁架背板8m*3m，厚度1m  租赁3天</t>
  </si>
  <si>
    <t>平米</t>
  </si>
  <si>
    <t>黑底喷绘8.5m*3.5m</t>
  </si>
  <si>
    <t>LED屏展示结构</t>
  </si>
  <si>
    <t>木结构龙骨，背墙防火涂料，乳胶漆饰面8m*4.5m双面结构*1m  制作</t>
  </si>
  <si>
    <t xml:space="preserve">异形结构工艺 制作 </t>
  </si>
  <si>
    <t>项</t>
  </si>
  <si>
    <t>P2.5LED屏  租赁3天</t>
  </si>
  <si>
    <t>平方</t>
  </si>
  <si>
    <t>S3控制器  租赁3天</t>
  </si>
  <si>
    <t>LED屏底座5M*0.6M底座，承重 制作 租赁3天</t>
  </si>
  <si>
    <t>展品底座</t>
  </si>
  <si>
    <t xml:space="preserve">车模展示区底座木结构龙骨，乳胶漆饰面；1.6M*0.6M*0.7M高 制作 </t>
  </si>
  <si>
    <t>个</t>
  </si>
  <si>
    <t>车模展示区模型底座木结构龙骨，乳胶漆饰面；4.8M*0.41M*0.7M高  制作</t>
  </si>
  <si>
    <t>U型桁架背板16m*3m，厚度1m 租赁3天</t>
  </si>
  <si>
    <t>黑底喷绘18.5m*3.5m</t>
  </si>
  <si>
    <t>公司形象展示</t>
  </si>
  <si>
    <t>木结构 异形框架3m*3m*0.4m  制作</t>
  </si>
  <si>
    <t>木结构弧形造型拼接2m*0.4m  制作</t>
  </si>
  <si>
    <t xml:space="preserve">黑底喷绘18.5m*3.5m </t>
  </si>
  <si>
    <t xml:space="preserve">黑底喷绘8.5m*3.5m  </t>
  </si>
  <si>
    <t>U型桁架背板  租赁3天</t>
  </si>
  <si>
    <t>黑底喷绘</t>
  </si>
  <si>
    <t>D</t>
  </si>
  <si>
    <t>美工部分</t>
  </si>
  <si>
    <t>发光字</t>
  </si>
  <si>
    <t>无边发光字 公交logo+90周年logo 1.5m*0.5m 制作</t>
  </si>
  <si>
    <t>套</t>
  </si>
  <si>
    <t>立体字</t>
  </si>
  <si>
    <t>pvc立体字 1.6m*0.4m 制作</t>
  </si>
  <si>
    <t>E</t>
  </si>
  <si>
    <t>二</t>
  </si>
  <si>
    <t>导演费用</t>
  </si>
  <si>
    <t>总导演</t>
  </si>
  <si>
    <t>文案</t>
  </si>
  <si>
    <t>主持人串词文案编辑</t>
  </si>
  <si>
    <t>服装</t>
  </si>
  <si>
    <t>主持人服装</t>
  </si>
  <si>
    <t>件</t>
  </si>
  <si>
    <t>讲述人</t>
  </si>
  <si>
    <t>文案表演及服装</t>
  </si>
  <si>
    <t>人次</t>
  </si>
  <si>
    <t>化妆师</t>
  </si>
  <si>
    <t>F</t>
  </si>
  <si>
    <t>三</t>
  </si>
  <si>
    <t>激光表演</t>
  </si>
  <si>
    <t>RGB激光发射器</t>
  </si>
  <si>
    <t>33W光源 RGB全彩激光灯（启动雕刻） 租赁3天</t>
  </si>
  <si>
    <t>赠送</t>
  </si>
  <si>
    <t>45W光源 RGB全彩激光灯（特创雕刻）租赁3天</t>
  </si>
  <si>
    <t>编程定制</t>
  </si>
  <si>
    <t>激光视频特效制作四个篇章车型及年份 定制</t>
  </si>
  <si>
    <t>特效导演</t>
  </si>
  <si>
    <t>G</t>
  </si>
  <si>
    <t>四</t>
  </si>
  <si>
    <t>人工/运输费用</t>
  </si>
  <si>
    <t>人工/运输</t>
  </si>
  <si>
    <t>礼仪</t>
  </si>
  <si>
    <t>12人，两天</t>
  </si>
  <si>
    <t>主持人</t>
  </si>
  <si>
    <t>4人，两天</t>
  </si>
  <si>
    <t>人工</t>
  </si>
  <si>
    <t>设备现场搬运、搭建及拆除</t>
  </si>
  <si>
    <t>运输</t>
  </si>
  <si>
    <t>往返</t>
  </si>
  <si>
    <t>趟</t>
  </si>
  <si>
    <t>H</t>
  </si>
  <si>
    <t>五</t>
  </si>
  <si>
    <t>预彩排费用</t>
  </si>
  <si>
    <t>搭建</t>
  </si>
  <si>
    <t>LED屏</t>
  </si>
  <si>
    <t>11*6M黑灯128*128P2.5屏 租赁3天</t>
  </si>
  <si>
    <t>线阵音响</t>
  </si>
  <si>
    <t>8+4 租赁3天</t>
  </si>
  <si>
    <t>灯光</t>
  </si>
  <si>
    <t>共计60台灯 租赁3天</t>
  </si>
  <si>
    <t>I</t>
  </si>
  <si>
    <t>J</t>
  </si>
  <si>
    <t>合计</t>
  </si>
  <si>
    <t>会务费用总计</t>
  </si>
  <si>
    <t>公司地址：重庆市渝北区天宫殿街道重庆北站南广场公交枢纽站业务楼四楼  
服务监督电话：63083836   张老师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</si>
</sst>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  <numFmt numFmtId="177" formatCode="0.00_ "/>
    <numFmt numFmtId="178" formatCode="#,##0.00_);[Red]\(#,##0.00\)"/>
    <numFmt numFmtId="179" formatCode="#,##0.00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0"/>
      <name val="黑体"/>
      <charset val="134"/>
    </font>
    <font>
      <sz val="10"/>
      <color theme="0"/>
      <name val="黑体"/>
      <charset val="134"/>
    </font>
    <font>
      <b/>
      <sz val="18"/>
      <color indexed="8"/>
      <name val="黑体"/>
      <charset val="134"/>
    </font>
    <font>
      <b/>
      <sz val="12"/>
      <color theme="0"/>
      <name val="黑体"/>
      <charset val="134"/>
    </font>
    <font>
      <b/>
      <sz val="11"/>
      <color theme="0"/>
      <name val="黑体"/>
      <charset val="134"/>
    </font>
    <font>
      <b/>
      <sz val="10"/>
      <color indexed="8"/>
      <name val="黑体"/>
      <charset val="134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b/>
      <sz val="10"/>
      <name val="黑体"/>
      <charset val="134"/>
    </font>
    <font>
      <sz val="10"/>
      <color indexed="8"/>
      <name val="黑体"/>
      <charset val="134"/>
    </font>
    <font>
      <sz val="10"/>
      <color indexed="63"/>
      <name val="黑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3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5" fillId="0" borderId="0"/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3" fillId="0" borderId="1" xfId="16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8" fillId="7" borderId="1" xfId="0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177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179" fontId="14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0</xdr:rowOff>
    </xdr:from>
    <xdr:to>
      <xdr:col>1</xdr:col>
      <xdr:colOff>1157129</xdr:colOff>
      <xdr:row>0</xdr:row>
      <xdr:rowOff>504825</xdr:rowOff>
    </xdr:to>
    <xdr:pic>
      <xdr:nvPicPr>
        <xdr:cNvPr id="3" name="图片 2" descr="C:\Users\LH\Pictures\润天青创LOGO提案\runtinn-logo\RUNTINN\微信图片_20190304114925.png微信图片_20190304114925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2870" y="0"/>
          <a:ext cx="2206625" cy="504825"/>
        </a:xfrm>
        <a:prstGeom prst="rect">
          <a:avLst/>
        </a:prstGeom>
      </xdr:spPr>
    </xdr:pic>
    <xdr:clientData/>
  </xdr:twoCellAnchor>
  <xdr:twoCellAnchor editAs="oneCell">
    <xdr:from>
      <xdr:col>10</xdr:col>
      <xdr:colOff>1704975</xdr:colOff>
      <xdr:row>0</xdr:row>
      <xdr:rowOff>47625</xdr:rowOff>
    </xdr:from>
    <xdr:to>
      <xdr:col>10</xdr:col>
      <xdr:colOff>2095500</xdr:colOff>
      <xdr:row>0</xdr:row>
      <xdr:rowOff>485775</xdr:rowOff>
    </xdr:to>
    <xdr:pic>
      <xdr:nvPicPr>
        <xdr:cNvPr id="2" name="图片 1" descr="口号白色字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372975" y="47625"/>
          <a:ext cx="390525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0"/>
  <sheetViews>
    <sheetView tabSelected="1" zoomScale="85" zoomScaleNormal="85" workbookViewId="0">
      <pane ySplit="6" topLeftCell="A111" activePane="bottomLeft" state="frozen"/>
      <selection/>
      <selection pane="bottomLeft" activeCell="C116" sqref="C116:D116"/>
    </sheetView>
  </sheetViews>
  <sheetFormatPr defaultColWidth="9" defaultRowHeight="13.5"/>
  <cols>
    <col min="1" max="1" width="15.125" style="2" customWidth="1"/>
    <col min="2" max="2" width="21.375" customWidth="1"/>
    <col min="3" max="3" width="22.25" customWidth="1"/>
    <col min="4" max="4" width="34" customWidth="1"/>
    <col min="5" max="6" width="5.75" customWidth="1"/>
    <col min="7" max="7" width="5.25" customWidth="1"/>
    <col min="8" max="8" width="4.75" customWidth="1"/>
    <col min="9" max="9" width="9.625" customWidth="1"/>
    <col min="10" max="10" width="16.125" customWidth="1"/>
    <col min="11" max="11" width="28.875" customWidth="1"/>
  </cols>
  <sheetData>
    <row r="1" s="1" customFormat="1" ht="42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18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8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0.1" customHeight="1" spans="1:11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32"/>
    </row>
    <row r="5" s="1" customFormat="1" ht="15" customHeight="1" spans="1:11">
      <c r="A5" s="8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/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</row>
    <row r="6" s="1" customFormat="1" ht="15" customHeight="1" spans="1:11">
      <c r="A6" s="8"/>
      <c r="B6" s="9"/>
      <c r="C6" s="9"/>
      <c r="D6" s="9"/>
      <c r="E6" s="9" t="s">
        <v>13</v>
      </c>
      <c r="F6" s="9" t="s">
        <v>14</v>
      </c>
      <c r="G6" s="9"/>
      <c r="H6" s="9"/>
      <c r="I6" s="9"/>
      <c r="J6" s="9"/>
      <c r="K6" s="9"/>
    </row>
    <row r="7" ht="20.1" customHeight="1" spans="1:11">
      <c r="A7" s="10" t="s">
        <v>15</v>
      </c>
      <c r="B7" s="11" t="s">
        <v>16</v>
      </c>
      <c r="C7" s="11"/>
      <c r="D7" s="11"/>
      <c r="E7" s="11"/>
      <c r="F7" s="11"/>
      <c r="G7" s="11"/>
      <c r="H7" s="11"/>
      <c r="I7" s="11"/>
      <c r="J7" s="11"/>
      <c r="K7" s="11"/>
    </row>
    <row r="8" ht="19.5" customHeight="1" spans="1:11">
      <c r="A8" s="12" t="s">
        <v>17</v>
      </c>
      <c r="B8" s="13" t="s">
        <v>18</v>
      </c>
      <c r="C8" s="14" t="s">
        <v>19</v>
      </c>
      <c r="D8" s="14"/>
      <c r="E8" s="14"/>
      <c r="F8" s="14"/>
      <c r="G8" s="15" t="s">
        <v>20</v>
      </c>
      <c r="H8" s="15">
        <v>86</v>
      </c>
      <c r="I8" s="15"/>
      <c r="J8" s="33">
        <f>H8*I8</f>
        <v>0</v>
      </c>
      <c r="K8" s="15"/>
    </row>
    <row r="9" ht="19.5" customHeight="1" spans="1:11">
      <c r="A9" s="12"/>
      <c r="B9" s="13" t="s">
        <v>21</v>
      </c>
      <c r="C9" s="14" t="s">
        <v>22</v>
      </c>
      <c r="D9" s="14"/>
      <c r="E9" s="14"/>
      <c r="F9" s="14"/>
      <c r="G9" s="15" t="s">
        <v>20</v>
      </c>
      <c r="H9" s="15">
        <v>36</v>
      </c>
      <c r="I9" s="15"/>
      <c r="J9" s="33">
        <f t="shared" ref="J9:J16" si="0">H9*I9</f>
        <v>0</v>
      </c>
      <c r="K9" s="15"/>
    </row>
    <row r="10" ht="19.5" customHeight="1" spans="1:11">
      <c r="A10" s="12"/>
      <c r="B10" s="13" t="s">
        <v>23</v>
      </c>
      <c r="C10" s="14" t="s">
        <v>24</v>
      </c>
      <c r="D10" s="14"/>
      <c r="E10" s="14"/>
      <c r="F10" s="14"/>
      <c r="G10" s="15" t="s">
        <v>20</v>
      </c>
      <c r="H10" s="15">
        <v>55</v>
      </c>
      <c r="I10" s="15"/>
      <c r="J10" s="33">
        <f t="shared" si="0"/>
        <v>0</v>
      </c>
      <c r="K10" s="34"/>
    </row>
    <row r="11" ht="19.5" customHeight="1" spans="1:11">
      <c r="A11" s="12"/>
      <c r="B11" s="13" t="s">
        <v>25</v>
      </c>
      <c r="C11" s="14" t="s">
        <v>26</v>
      </c>
      <c r="D11" s="14"/>
      <c r="E11" s="14"/>
      <c r="F11" s="14"/>
      <c r="G11" s="15" t="s">
        <v>20</v>
      </c>
      <c r="H11" s="15">
        <v>55</v>
      </c>
      <c r="I11" s="15"/>
      <c r="J11" s="33">
        <f t="shared" si="0"/>
        <v>0</v>
      </c>
      <c r="K11" s="34"/>
    </row>
    <row r="12" ht="19.5" customHeight="1" spans="1:11">
      <c r="A12" s="12"/>
      <c r="B12" s="13" t="s">
        <v>27</v>
      </c>
      <c r="C12" s="14" t="s">
        <v>28</v>
      </c>
      <c r="D12" s="14"/>
      <c r="E12" s="14"/>
      <c r="F12" s="14"/>
      <c r="G12" s="15" t="s">
        <v>29</v>
      </c>
      <c r="H12" s="15">
        <v>172</v>
      </c>
      <c r="I12" s="15"/>
      <c r="J12" s="33">
        <f t="shared" si="0"/>
        <v>0</v>
      </c>
      <c r="K12" s="34"/>
    </row>
    <row r="13" ht="19.5" customHeight="1" spans="1:11">
      <c r="A13" s="12"/>
      <c r="B13" s="16" t="s">
        <v>30</v>
      </c>
      <c r="C13" s="17" t="s">
        <v>31</v>
      </c>
      <c r="D13" s="17"/>
      <c r="E13" s="17"/>
      <c r="F13" s="17"/>
      <c r="G13" s="15" t="s">
        <v>20</v>
      </c>
      <c r="H13" s="15">
        <v>4</v>
      </c>
      <c r="I13" s="15"/>
      <c r="J13" s="33">
        <f t="shared" si="0"/>
        <v>0</v>
      </c>
      <c r="K13" s="34"/>
    </row>
    <row r="14" ht="19.5" customHeight="1" spans="1:11">
      <c r="A14" s="12"/>
      <c r="B14" s="13" t="s">
        <v>32</v>
      </c>
      <c r="C14" s="14" t="s">
        <v>33</v>
      </c>
      <c r="D14" s="14"/>
      <c r="E14" s="14"/>
      <c r="F14" s="14"/>
      <c r="G14" s="15" t="s">
        <v>20</v>
      </c>
      <c r="H14" s="15">
        <v>2</v>
      </c>
      <c r="I14" s="15"/>
      <c r="J14" s="33">
        <f t="shared" si="0"/>
        <v>0</v>
      </c>
      <c r="K14" s="34"/>
    </row>
    <row r="15" ht="19.5" customHeight="1" spans="1:11">
      <c r="A15" s="12"/>
      <c r="B15" s="13" t="s">
        <v>34</v>
      </c>
      <c r="C15" s="18" t="s">
        <v>35</v>
      </c>
      <c r="D15" s="19"/>
      <c r="E15" s="19"/>
      <c r="F15" s="19"/>
      <c r="G15" s="15" t="s">
        <v>20</v>
      </c>
      <c r="H15" s="15">
        <v>4</v>
      </c>
      <c r="I15" s="15"/>
      <c r="J15" s="33">
        <f t="shared" si="0"/>
        <v>0</v>
      </c>
      <c r="K15" s="34"/>
    </row>
    <row r="16" ht="19.5" customHeight="1" spans="1:11">
      <c r="A16" s="12"/>
      <c r="B16" s="13" t="s">
        <v>36</v>
      </c>
      <c r="C16" s="14" t="s">
        <v>37</v>
      </c>
      <c r="D16" s="14"/>
      <c r="E16" s="14"/>
      <c r="F16" s="14"/>
      <c r="G16" s="15" t="s">
        <v>20</v>
      </c>
      <c r="H16" s="15">
        <v>1</v>
      </c>
      <c r="I16" s="15"/>
      <c r="J16" s="33">
        <f t="shared" si="0"/>
        <v>0</v>
      </c>
      <c r="K16" s="34"/>
    </row>
    <row r="17" ht="19.5" customHeight="1" spans="1:11">
      <c r="A17" s="20" t="s">
        <v>38</v>
      </c>
      <c r="B17" s="21" t="s">
        <v>39</v>
      </c>
      <c r="C17" s="22"/>
      <c r="D17" s="22"/>
      <c r="E17" s="22"/>
      <c r="F17" s="22"/>
      <c r="G17" s="22"/>
      <c r="H17" s="22"/>
      <c r="I17" s="22"/>
      <c r="J17" s="35">
        <f>SUM(J8:J16)</f>
        <v>0</v>
      </c>
      <c r="K17" s="22"/>
    </row>
    <row r="18" s="1" customFormat="1" ht="20.1" customHeight="1" spans="1:11">
      <c r="A18" s="12" t="s">
        <v>40</v>
      </c>
      <c r="B18" s="23" t="s">
        <v>41</v>
      </c>
      <c r="C18" s="24" t="s">
        <v>42</v>
      </c>
      <c r="D18" s="24"/>
      <c r="E18" s="24"/>
      <c r="F18" s="24"/>
      <c r="G18" s="25" t="s">
        <v>20</v>
      </c>
      <c r="H18" s="24">
        <v>32</v>
      </c>
      <c r="I18" s="15"/>
      <c r="J18" s="33">
        <f>I18*H18</f>
        <v>0</v>
      </c>
      <c r="K18" s="15"/>
    </row>
    <row r="19" s="1" customFormat="1" ht="20.1" customHeight="1" spans="1:11">
      <c r="A19" s="12"/>
      <c r="B19" s="23"/>
      <c r="C19" s="24" t="s">
        <v>43</v>
      </c>
      <c r="D19" s="24"/>
      <c r="E19" s="24"/>
      <c r="F19" s="24"/>
      <c r="G19" s="25" t="s">
        <v>20</v>
      </c>
      <c r="H19" s="24">
        <v>16</v>
      </c>
      <c r="I19" s="15"/>
      <c r="J19" s="33">
        <f t="shared" ref="J19:J29" si="1">I19*H19</f>
        <v>0</v>
      </c>
      <c r="K19" s="15"/>
    </row>
    <row r="20" s="1" customFormat="1" ht="20.1" customHeight="1" spans="1:11">
      <c r="A20" s="12"/>
      <c r="B20" s="23"/>
      <c r="C20" s="24" t="s">
        <v>44</v>
      </c>
      <c r="D20" s="24"/>
      <c r="E20" s="24"/>
      <c r="F20" s="24"/>
      <c r="G20" s="25" t="s">
        <v>45</v>
      </c>
      <c r="H20" s="26">
        <v>16</v>
      </c>
      <c r="I20" s="15"/>
      <c r="J20" s="33">
        <f t="shared" si="1"/>
        <v>0</v>
      </c>
      <c r="K20" s="15"/>
    </row>
    <row r="21" s="1" customFormat="1" ht="20.1" customHeight="1" spans="1:11">
      <c r="A21" s="12"/>
      <c r="B21" s="23" t="s">
        <v>46</v>
      </c>
      <c r="C21" s="24" t="s">
        <v>47</v>
      </c>
      <c r="D21" s="24"/>
      <c r="E21" s="24"/>
      <c r="F21" s="24"/>
      <c r="G21" s="25" t="s">
        <v>20</v>
      </c>
      <c r="H21" s="26">
        <v>24</v>
      </c>
      <c r="I21" s="15"/>
      <c r="J21" s="33">
        <f t="shared" si="1"/>
        <v>0</v>
      </c>
      <c r="K21" s="15"/>
    </row>
    <row r="22" s="1" customFormat="1" ht="20.1" customHeight="1" spans="1:11">
      <c r="A22" s="12"/>
      <c r="B22" s="23"/>
      <c r="C22" s="24" t="s">
        <v>44</v>
      </c>
      <c r="D22" s="24"/>
      <c r="E22" s="24"/>
      <c r="F22" s="24"/>
      <c r="G22" s="25" t="s">
        <v>20</v>
      </c>
      <c r="H22" s="26">
        <v>8</v>
      </c>
      <c r="I22" s="15"/>
      <c r="J22" s="33">
        <f t="shared" si="1"/>
        <v>0</v>
      </c>
      <c r="K22" s="15"/>
    </row>
    <row r="23" s="1" customFormat="1" ht="20.1" customHeight="1" spans="1:11">
      <c r="A23" s="12"/>
      <c r="B23" s="23" t="s">
        <v>48</v>
      </c>
      <c r="C23" s="24" t="s">
        <v>49</v>
      </c>
      <c r="D23" s="24"/>
      <c r="E23" s="24"/>
      <c r="F23" s="24"/>
      <c r="G23" s="25" t="s">
        <v>20</v>
      </c>
      <c r="H23" s="24">
        <v>16</v>
      </c>
      <c r="I23" s="15"/>
      <c r="J23" s="33">
        <f t="shared" si="1"/>
        <v>0</v>
      </c>
      <c r="K23" s="15"/>
    </row>
    <row r="24" s="1" customFormat="1" ht="20.1" customHeight="1" spans="1:11">
      <c r="A24" s="12"/>
      <c r="B24" s="23"/>
      <c r="C24" s="24" t="s">
        <v>50</v>
      </c>
      <c r="D24" s="24"/>
      <c r="E24" s="24"/>
      <c r="F24" s="24"/>
      <c r="G24" s="25" t="s">
        <v>20</v>
      </c>
      <c r="H24" s="24">
        <v>16</v>
      </c>
      <c r="I24" s="15"/>
      <c r="J24" s="33">
        <f t="shared" si="1"/>
        <v>0</v>
      </c>
      <c r="K24" s="15"/>
    </row>
    <row r="25" s="1" customFormat="1" ht="20.1" customHeight="1" spans="1:11">
      <c r="A25" s="12"/>
      <c r="B25" s="23"/>
      <c r="C25" s="24" t="s">
        <v>51</v>
      </c>
      <c r="D25" s="24"/>
      <c r="E25" s="24"/>
      <c r="F25" s="24"/>
      <c r="G25" s="25" t="s">
        <v>20</v>
      </c>
      <c r="H25" s="24">
        <v>54</v>
      </c>
      <c r="I25" s="15"/>
      <c r="J25" s="33">
        <f t="shared" si="1"/>
        <v>0</v>
      </c>
      <c r="K25" s="15"/>
    </row>
    <row r="26" s="1" customFormat="1" ht="29.25" customHeight="1" spans="1:11">
      <c r="A26" s="12"/>
      <c r="B26" s="23"/>
      <c r="C26" s="24" t="s">
        <v>52</v>
      </c>
      <c r="D26" s="24"/>
      <c r="E26" s="24"/>
      <c r="F26" s="24"/>
      <c r="G26" s="25" t="s">
        <v>20</v>
      </c>
      <c r="H26" s="24">
        <v>2</v>
      </c>
      <c r="I26" s="15"/>
      <c r="J26" s="33">
        <f t="shared" si="1"/>
        <v>0</v>
      </c>
      <c r="K26" s="15"/>
    </row>
    <row r="27" s="1" customFormat="1" ht="20.1" customHeight="1" spans="1:11">
      <c r="A27" s="12"/>
      <c r="B27" s="23" t="s">
        <v>53</v>
      </c>
      <c r="C27" s="24" t="s">
        <v>54</v>
      </c>
      <c r="D27" s="24"/>
      <c r="E27" s="24"/>
      <c r="F27" s="24"/>
      <c r="G27" s="25" t="s">
        <v>20</v>
      </c>
      <c r="H27" s="26">
        <v>2</v>
      </c>
      <c r="I27" s="15"/>
      <c r="J27" s="33">
        <f t="shared" si="1"/>
        <v>0</v>
      </c>
      <c r="K27" s="15"/>
    </row>
    <row r="28" s="1" customFormat="1" ht="20.1" customHeight="1" spans="1:11">
      <c r="A28" s="12"/>
      <c r="B28" s="23"/>
      <c r="C28" s="24" t="s">
        <v>55</v>
      </c>
      <c r="D28" s="24"/>
      <c r="E28" s="24"/>
      <c r="F28" s="24"/>
      <c r="G28" s="25" t="s">
        <v>20</v>
      </c>
      <c r="H28" s="24">
        <v>1</v>
      </c>
      <c r="I28" s="15"/>
      <c r="J28" s="33">
        <f t="shared" si="1"/>
        <v>0</v>
      </c>
      <c r="K28" s="15"/>
    </row>
    <row r="29" s="1" customFormat="1" ht="20.1" customHeight="1" spans="1:11">
      <c r="A29" s="12"/>
      <c r="B29" s="23"/>
      <c r="C29" s="24" t="s">
        <v>56</v>
      </c>
      <c r="D29" s="24"/>
      <c r="E29" s="24"/>
      <c r="F29" s="24"/>
      <c r="G29" s="25" t="s">
        <v>45</v>
      </c>
      <c r="H29" s="24">
        <v>1</v>
      </c>
      <c r="I29" s="15"/>
      <c r="J29" s="33">
        <f t="shared" si="1"/>
        <v>0</v>
      </c>
      <c r="K29" s="15"/>
    </row>
    <row r="30" ht="19.5" customHeight="1" spans="1:11">
      <c r="A30" s="27" t="s">
        <v>57</v>
      </c>
      <c r="B30" s="28" t="s">
        <v>39</v>
      </c>
      <c r="C30" s="27"/>
      <c r="D30" s="27"/>
      <c r="E30" s="27"/>
      <c r="F30" s="27"/>
      <c r="G30" s="27"/>
      <c r="H30" s="27"/>
      <c r="I30" s="27"/>
      <c r="J30" s="35">
        <f>SUM(J18:J29)</f>
        <v>0</v>
      </c>
      <c r="K30" s="36"/>
    </row>
    <row r="31" ht="19.5" customHeight="1" spans="1:11">
      <c r="A31" s="12" t="s">
        <v>58</v>
      </c>
      <c r="B31" s="13" t="s">
        <v>59</v>
      </c>
      <c r="C31" s="14" t="s">
        <v>60</v>
      </c>
      <c r="D31" s="14"/>
      <c r="E31" s="14"/>
      <c r="F31" s="14"/>
      <c r="G31" s="29" t="s">
        <v>61</v>
      </c>
      <c r="H31" s="29">
        <v>16</v>
      </c>
      <c r="I31" s="37"/>
      <c r="J31" s="33">
        <f>H31*I31</f>
        <v>0</v>
      </c>
      <c r="K31" s="15"/>
    </row>
    <row r="32" ht="19.5" customHeight="1" spans="1:11">
      <c r="A32" s="12"/>
      <c r="B32" s="13"/>
      <c r="C32" s="14" t="s">
        <v>62</v>
      </c>
      <c r="D32" s="14"/>
      <c r="E32" s="14"/>
      <c r="F32" s="14"/>
      <c r="G32" s="29" t="s">
        <v>61</v>
      </c>
      <c r="H32" s="29">
        <v>20</v>
      </c>
      <c r="I32" s="37"/>
      <c r="J32" s="33">
        <f t="shared" ref="J32:J63" si="2">H32*I32</f>
        <v>0</v>
      </c>
      <c r="K32" s="15"/>
    </row>
    <row r="33" ht="19.5" customHeight="1" spans="1:11">
      <c r="A33" s="12"/>
      <c r="B33" s="30" t="s">
        <v>63</v>
      </c>
      <c r="C33" s="31" t="s">
        <v>64</v>
      </c>
      <c r="D33" s="31"/>
      <c r="E33" s="31"/>
      <c r="F33" s="31"/>
      <c r="G33" s="29" t="s">
        <v>61</v>
      </c>
      <c r="H33" s="29">
        <v>90</v>
      </c>
      <c r="I33" s="37"/>
      <c r="J33" s="33">
        <f t="shared" si="2"/>
        <v>0</v>
      </c>
      <c r="K33" s="34"/>
    </row>
    <row r="34" ht="19.5" customHeight="1" spans="1:11">
      <c r="A34" s="12"/>
      <c r="B34" s="30"/>
      <c r="C34" s="31" t="s">
        <v>65</v>
      </c>
      <c r="D34" s="31"/>
      <c r="E34" s="31"/>
      <c r="F34" s="31"/>
      <c r="G34" s="29" t="s">
        <v>66</v>
      </c>
      <c r="H34" s="29">
        <v>1</v>
      </c>
      <c r="I34" s="37"/>
      <c r="J34" s="33">
        <f t="shared" si="2"/>
        <v>0</v>
      </c>
      <c r="K34" s="34"/>
    </row>
    <row r="35" ht="19.5" customHeight="1" spans="1:11">
      <c r="A35" s="12"/>
      <c r="B35" s="30"/>
      <c r="C35" s="31" t="s">
        <v>67</v>
      </c>
      <c r="D35" s="31"/>
      <c r="E35" s="31"/>
      <c r="F35" s="31"/>
      <c r="G35" s="29" t="s">
        <v>68</v>
      </c>
      <c r="H35" s="29">
        <v>36</v>
      </c>
      <c r="I35" s="37"/>
      <c r="J35" s="33">
        <f t="shared" si="2"/>
        <v>0</v>
      </c>
      <c r="K35" s="34"/>
    </row>
    <row r="36" ht="19.5" customHeight="1" spans="1:11">
      <c r="A36" s="12"/>
      <c r="B36" s="30"/>
      <c r="C36" s="31" t="s">
        <v>69</v>
      </c>
      <c r="D36" s="31"/>
      <c r="E36" s="31"/>
      <c r="F36" s="31"/>
      <c r="G36" s="29" t="s">
        <v>66</v>
      </c>
      <c r="H36" s="29">
        <v>1</v>
      </c>
      <c r="I36" s="37"/>
      <c r="J36" s="33">
        <f t="shared" si="2"/>
        <v>0</v>
      </c>
      <c r="K36" s="34"/>
    </row>
    <row r="37" ht="19.5" customHeight="1" spans="1:11">
      <c r="A37" s="12"/>
      <c r="B37" s="30"/>
      <c r="C37" s="31" t="s">
        <v>70</v>
      </c>
      <c r="D37" s="31"/>
      <c r="E37" s="31"/>
      <c r="F37" s="31"/>
      <c r="G37" s="29" t="s">
        <v>66</v>
      </c>
      <c r="H37" s="29">
        <v>1</v>
      </c>
      <c r="I37" s="37"/>
      <c r="J37" s="33">
        <f t="shared" si="2"/>
        <v>0</v>
      </c>
      <c r="K37" s="34"/>
    </row>
    <row r="38" ht="19.5" customHeight="1" spans="1:11">
      <c r="A38" s="12"/>
      <c r="B38" s="30" t="s">
        <v>71</v>
      </c>
      <c r="C38" s="31" t="s">
        <v>72</v>
      </c>
      <c r="D38" s="31"/>
      <c r="E38" s="31"/>
      <c r="F38" s="31"/>
      <c r="G38" s="29" t="s">
        <v>73</v>
      </c>
      <c r="H38" s="29">
        <v>1</v>
      </c>
      <c r="I38" s="37"/>
      <c r="J38" s="33">
        <f t="shared" si="2"/>
        <v>0</v>
      </c>
      <c r="K38" s="34"/>
    </row>
    <row r="39" ht="19.5" customHeight="1" spans="1:11">
      <c r="A39" s="12"/>
      <c r="B39" s="30"/>
      <c r="C39" s="31" t="s">
        <v>74</v>
      </c>
      <c r="D39" s="31"/>
      <c r="E39" s="31"/>
      <c r="F39" s="31"/>
      <c r="G39" s="29" t="s">
        <v>73</v>
      </c>
      <c r="H39" s="29">
        <v>1</v>
      </c>
      <c r="I39" s="37"/>
      <c r="J39" s="33">
        <f t="shared" si="2"/>
        <v>0</v>
      </c>
      <c r="K39" s="34"/>
    </row>
    <row r="40" ht="19.5" customHeight="1" spans="1:11">
      <c r="A40" s="12"/>
      <c r="B40" s="30" t="s">
        <v>59</v>
      </c>
      <c r="C40" s="31" t="s">
        <v>75</v>
      </c>
      <c r="D40" s="31"/>
      <c r="E40" s="31"/>
      <c r="F40" s="31"/>
      <c r="G40" s="29" t="s">
        <v>61</v>
      </c>
      <c r="H40" s="29">
        <v>32</v>
      </c>
      <c r="I40" s="37"/>
      <c r="J40" s="33">
        <f t="shared" si="2"/>
        <v>0</v>
      </c>
      <c r="K40" s="34"/>
    </row>
    <row r="41" ht="19.5" customHeight="1" spans="1:11">
      <c r="A41" s="12"/>
      <c r="B41" s="30"/>
      <c r="C41" s="31" t="s">
        <v>76</v>
      </c>
      <c r="D41" s="31"/>
      <c r="E41" s="31"/>
      <c r="F41" s="31"/>
      <c r="G41" s="29" t="s">
        <v>61</v>
      </c>
      <c r="H41" s="29">
        <v>32</v>
      </c>
      <c r="I41" s="37"/>
      <c r="J41" s="33">
        <f t="shared" si="2"/>
        <v>0</v>
      </c>
      <c r="K41" s="34"/>
    </row>
    <row r="42" ht="19.5" customHeight="1" spans="1:11">
      <c r="A42" s="12"/>
      <c r="B42" s="30" t="s">
        <v>59</v>
      </c>
      <c r="C42" s="31" t="s">
        <v>60</v>
      </c>
      <c r="D42" s="31"/>
      <c r="E42" s="31"/>
      <c r="F42" s="31"/>
      <c r="G42" s="29" t="s">
        <v>61</v>
      </c>
      <c r="H42" s="29">
        <v>16</v>
      </c>
      <c r="I42" s="37"/>
      <c r="J42" s="33">
        <f t="shared" si="2"/>
        <v>0</v>
      </c>
      <c r="K42" s="34"/>
    </row>
    <row r="43" ht="19.5" customHeight="1" spans="1:11">
      <c r="A43" s="12"/>
      <c r="B43" s="30"/>
      <c r="C43" s="31" t="s">
        <v>62</v>
      </c>
      <c r="D43" s="31"/>
      <c r="E43" s="31"/>
      <c r="F43" s="31"/>
      <c r="G43" s="29" t="s">
        <v>61</v>
      </c>
      <c r="H43" s="29">
        <v>20</v>
      </c>
      <c r="I43" s="37"/>
      <c r="J43" s="33">
        <f t="shared" si="2"/>
        <v>0</v>
      </c>
      <c r="K43" s="34"/>
    </row>
    <row r="44" ht="19.5" customHeight="1" spans="1:11">
      <c r="A44" s="12"/>
      <c r="B44" s="30" t="s">
        <v>77</v>
      </c>
      <c r="C44" s="31" t="s">
        <v>78</v>
      </c>
      <c r="D44" s="31"/>
      <c r="E44" s="31"/>
      <c r="F44" s="31"/>
      <c r="G44" s="29" t="s">
        <v>66</v>
      </c>
      <c r="H44" s="29">
        <v>1</v>
      </c>
      <c r="I44" s="37"/>
      <c r="J44" s="33">
        <f t="shared" si="2"/>
        <v>0</v>
      </c>
      <c r="K44" s="34"/>
    </row>
    <row r="45" ht="19.5" customHeight="1" spans="1:11">
      <c r="A45" s="12"/>
      <c r="B45" s="30"/>
      <c r="C45" s="31" t="s">
        <v>79</v>
      </c>
      <c r="D45" s="31"/>
      <c r="E45" s="31"/>
      <c r="F45" s="31"/>
      <c r="G45" s="29" t="s">
        <v>66</v>
      </c>
      <c r="H45" s="29">
        <v>2</v>
      </c>
      <c r="I45" s="37"/>
      <c r="J45" s="33">
        <f t="shared" si="2"/>
        <v>0</v>
      </c>
      <c r="K45" s="34"/>
    </row>
    <row r="46" ht="19.5" customHeight="1" spans="1:11">
      <c r="A46" s="12"/>
      <c r="B46" s="30" t="s">
        <v>59</v>
      </c>
      <c r="C46" s="31" t="s">
        <v>60</v>
      </c>
      <c r="D46" s="31"/>
      <c r="E46" s="31"/>
      <c r="F46" s="31"/>
      <c r="G46" s="29" t="s">
        <v>61</v>
      </c>
      <c r="H46" s="29">
        <v>16</v>
      </c>
      <c r="I46" s="37"/>
      <c r="J46" s="33">
        <f t="shared" si="2"/>
        <v>0</v>
      </c>
      <c r="K46" s="34"/>
    </row>
    <row r="47" ht="19.5" customHeight="1" spans="1:11">
      <c r="A47" s="12"/>
      <c r="B47" s="30"/>
      <c r="C47" s="31" t="s">
        <v>62</v>
      </c>
      <c r="D47" s="31"/>
      <c r="E47" s="31"/>
      <c r="F47" s="31"/>
      <c r="G47" s="29" t="s">
        <v>61</v>
      </c>
      <c r="H47" s="29">
        <v>24</v>
      </c>
      <c r="I47" s="37"/>
      <c r="J47" s="33">
        <f t="shared" si="2"/>
        <v>0</v>
      </c>
      <c r="K47" s="34"/>
    </row>
    <row r="48" ht="19.5" customHeight="1" spans="1:11">
      <c r="A48" s="12"/>
      <c r="B48" s="30" t="s">
        <v>77</v>
      </c>
      <c r="C48" s="31" t="s">
        <v>78</v>
      </c>
      <c r="D48" s="31"/>
      <c r="E48" s="31"/>
      <c r="F48" s="31"/>
      <c r="G48" s="29" t="s">
        <v>66</v>
      </c>
      <c r="H48" s="29">
        <v>1</v>
      </c>
      <c r="I48" s="37"/>
      <c r="J48" s="33">
        <f t="shared" si="2"/>
        <v>0</v>
      </c>
      <c r="K48" s="34"/>
    </row>
    <row r="49" ht="19.5" customHeight="1" spans="1:11">
      <c r="A49" s="12"/>
      <c r="B49" s="30"/>
      <c r="C49" s="31" t="s">
        <v>79</v>
      </c>
      <c r="D49" s="31"/>
      <c r="E49" s="31"/>
      <c r="F49" s="31"/>
      <c r="G49" s="29" t="s">
        <v>66</v>
      </c>
      <c r="H49" s="29">
        <v>2</v>
      </c>
      <c r="I49" s="37"/>
      <c r="J49" s="33">
        <f t="shared" si="2"/>
        <v>0</v>
      </c>
      <c r="K49" s="34"/>
    </row>
    <row r="50" ht="19.5" customHeight="1" spans="1:11">
      <c r="A50" s="12"/>
      <c r="B50" s="30" t="s">
        <v>59</v>
      </c>
      <c r="C50" s="31" t="s">
        <v>60</v>
      </c>
      <c r="D50" s="31"/>
      <c r="E50" s="31"/>
      <c r="F50" s="31"/>
      <c r="G50" s="29" t="s">
        <v>61</v>
      </c>
      <c r="H50" s="29">
        <v>16</v>
      </c>
      <c r="I50" s="37"/>
      <c r="J50" s="33">
        <f t="shared" si="2"/>
        <v>0</v>
      </c>
      <c r="K50" s="34"/>
    </row>
    <row r="51" ht="19.5" customHeight="1" spans="1:11">
      <c r="A51" s="12"/>
      <c r="B51" s="30"/>
      <c r="C51" s="31" t="s">
        <v>62</v>
      </c>
      <c r="D51" s="31"/>
      <c r="E51" s="31"/>
      <c r="F51" s="31"/>
      <c r="G51" s="29" t="s">
        <v>61</v>
      </c>
      <c r="H51" s="29">
        <v>24</v>
      </c>
      <c r="I51" s="37"/>
      <c r="J51" s="33">
        <f t="shared" si="2"/>
        <v>0</v>
      </c>
      <c r="K51" s="34"/>
    </row>
    <row r="52" ht="19.5" customHeight="1" spans="1:11">
      <c r="A52" s="12"/>
      <c r="B52" s="30" t="s">
        <v>63</v>
      </c>
      <c r="C52" s="31" t="s">
        <v>64</v>
      </c>
      <c r="D52" s="31"/>
      <c r="E52" s="31"/>
      <c r="F52" s="31"/>
      <c r="G52" s="29" t="s">
        <v>61</v>
      </c>
      <c r="H52" s="29">
        <v>90</v>
      </c>
      <c r="I52" s="37"/>
      <c r="J52" s="33">
        <f t="shared" si="2"/>
        <v>0</v>
      </c>
      <c r="K52" s="34"/>
    </row>
    <row r="53" ht="19.5" customHeight="1" spans="1:11">
      <c r="A53" s="12"/>
      <c r="B53" s="30"/>
      <c r="C53" s="31" t="s">
        <v>65</v>
      </c>
      <c r="D53" s="31"/>
      <c r="E53" s="31"/>
      <c r="F53" s="31"/>
      <c r="G53" s="29" t="s">
        <v>66</v>
      </c>
      <c r="H53" s="29">
        <v>1</v>
      </c>
      <c r="I53" s="37"/>
      <c r="J53" s="33">
        <f t="shared" si="2"/>
        <v>0</v>
      </c>
      <c r="K53" s="34"/>
    </row>
    <row r="54" ht="19.5" customHeight="1" spans="1:11">
      <c r="A54" s="12"/>
      <c r="B54" s="30"/>
      <c r="C54" s="31" t="s">
        <v>67</v>
      </c>
      <c r="D54" s="31"/>
      <c r="E54" s="31"/>
      <c r="F54" s="31"/>
      <c r="G54" s="29" t="s">
        <v>68</v>
      </c>
      <c r="H54" s="29">
        <v>36</v>
      </c>
      <c r="I54" s="37"/>
      <c r="J54" s="33">
        <f t="shared" si="2"/>
        <v>0</v>
      </c>
      <c r="K54" s="34"/>
    </row>
    <row r="55" ht="19.5" customHeight="1" spans="1:11">
      <c r="A55" s="12"/>
      <c r="B55" s="30"/>
      <c r="C55" s="31" t="s">
        <v>69</v>
      </c>
      <c r="D55" s="31"/>
      <c r="E55" s="31"/>
      <c r="F55" s="31"/>
      <c r="G55" s="29" t="s">
        <v>66</v>
      </c>
      <c r="H55" s="29">
        <v>1</v>
      </c>
      <c r="I55" s="37"/>
      <c r="J55" s="33">
        <f t="shared" si="2"/>
        <v>0</v>
      </c>
      <c r="K55" s="34"/>
    </row>
    <row r="56" ht="19.5" customHeight="1" spans="1:11">
      <c r="A56" s="12"/>
      <c r="B56" s="30"/>
      <c r="C56" s="31" t="s">
        <v>70</v>
      </c>
      <c r="D56" s="31"/>
      <c r="E56" s="31"/>
      <c r="F56" s="31"/>
      <c r="G56" s="29" t="s">
        <v>66</v>
      </c>
      <c r="H56" s="29">
        <v>1</v>
      </c>
      <c r="I56" s="37"/>
      <c r="J56" s="33">
        <f t="shared" si="2"/>
        <v>0</v>
      </c>
      <c r="K56" s="34"/>
    </row>
    <row r="57" ht="19.5" customHeight="1" spans="1:11">
      <c r="A57" s="12"/>
      <c r="B57" s="30" t="s">
        <v>71</v>
      </c>
      <c r="C57" s="31" t="s">
        <v>72</v>
      </c>
      <c r="D57" s="31"/>
      <c r="E57" s="31"/>
      <c r="F57" s="31"/>
      <c r="G57" s="29" t="s">
        <v>73</v>
      </c>
      <c r="H57" s="29">
        <v>1</v>
      </c>
      <c r="I57" s="37"/>
      <c r="J57" s="33">
        <f t="shared" si="2"/>
        <v>0</v>
      </c>
      <c r="K57" s="34"/>
    </row>
    <row r="58" ht="19.5" customHeight="1" spans="1:11">
      <c r="A58" s="12"/>
      <c r="B58" s="30"/>
      <c r="C58" s="31" t="s">
        <v>74</v>
      </c>
      <c r="D58" s="31"/>
      <c r="E58" s="31"/>
      <c r="F58" s="31"/>
      <c r="G58" s="29" t="s">
        <v>73</v>
      </c>
      <c r="H58" s="29">
        <v>1</v>
      </c>
      <c r="I58" s="37"/>
      <c r="J58" s="33">
        <f t="shared" si="2"/>
        <v>0</v>
      </c>
      <c r="K58" s="34"/>
    </row>
    <row r="59" ht="19.5" customHeight="1" spans="1:11">
      <c r="A59" s="12"/>
      <c r="B59" s="30" t="s">
        <v>59</v>
      </c>
      <c r="C59" s="31" t="s">
        <v>75</v>
      </c>
      <c r="D59" s="31"/>
      <c r="E59" s="31"/>
      <c r="F59" s="31"/>
      <c r="G59" s="29" t="s">
        <v>61</v>
      </c>
      <c r="H59" s="29">
        <v>32</v>
      </c>
      <c r="I59" s="37"/>
      <c r="J59" s="33">
        <f t="shared" si="2"/>
        <v>0</v>
      </c>
      <c r="K59" s="34"/>
    </row>
    <row r="60" ht="19.5" customHeight="1" spans="1:11">
      <c r="A60" s="12"/>
      <c r="B60" s="30"/>
      <c r="C60" s="31" t="s">
        <v>80</v>
      </c>
      <c r="D60" s="31"/>
      <c r="E60" s="31"/>
      <c r="F60" s="31"/>
      <c r="G60" s="29" t="s">
        <v>61</v>
      </c>
      <c r="H60" s="29">
        <v>32</v>
      </c>
      <c r="I60" s="37"/>
      <c r="J60" s="33">
        <f t="shared" si="2"/>
        <v>0</v>
      </c>
      <c r="K60" s="34"/>
    </row>
    <row r="61" ht="19.5" customHeight="1" spans="1:11">
      <c r="A61" s="12"/>
      <c r="B61" s="30" t="s">
        <v>63</v>
      </c>
      <c r="C61" s="31" t="s">
        <v>64</v>
      </c>
      <c r="D61" s="31"/>
      <c r="E61" s="31"/>
      <c r="F61" s="31"/>
      <c r="G61" s="29" t="s">
        <v>61</v>
      </c>
      <c r="H61" s="29">
        <v>90</v>
      </c>
      <c r="I61" s="37"/>
      <c r="J61" s="33">
        <f t="shared" si="2"/>
        <v>0</v>
      </c>
      <c r="K61" s="34"/>
    </row>
    <row r="62" ht="19.5" customHeight="1" spans="1:11">
      <c r="A62" s="12"/>
      <c r="B62" s="30"/>
      <c r="C62" s="31" t="s">
        <v>65</v>
      </c>
      <c r="D62" s="31"/>
      <c r="E62" s="31"/>
      <c r="F62" s="31"/>
      <c r="G62" s="29" t="s">
        <v>66</v>
      </c>
      <c r="H62" s="29">
        <v>1</v>
      </c>
      <c r="I62" s="37"/>
      <c r="J62" s="33">
        <f t="shared" si="2"/>
        <v>0</v>
      </c>
      <c r="K62" s="34"/>
    </row>
    <row r="63" ht="19.5" customHeight="1" spans="1:11">
      <c r="A63" s="12"/>
      <c r="B63" s="30"/>
      <c r="C63" s="31" t="s">
        <v>67</v>
      </c>
      <c r="D63" s="31"/>
      <c r="E63" s="31"/>
      <c r="F63" s="31"/>
      <c r="G63" s="29" t="s">
        <v>68</v>
      </c>
      <c r="H63" s="29">
        <v>36</v>
      </c>
      <c r="I63" s="37"/>
      <c r="J63" s="33">
        <f t="shared" si="2"/>
        <v>0</v>
      </c>
      <c r="K63" s="34"/>
    </row>
    <row r="64" ht="19.5" customHeight="1" spans="1:11">
      <c r="A64" s="12"/>
      <c r="B64" s="30"/>
      <c r="C64" s="31" t="s">
        <v>69</v>
      </c>
      <c r="D64" s="31"/>
      <c r="E64" s="31"/>
      <c r="F64" s="31"/>
      <c r="G64" s="29" t="s">
        <v>66</v>
      </c>
      <c r="H64" s="29">
        <v>1</v>
      </c>
      <c r="I64" s="37"/>
      <c r="J64" s="33">
        <f t="shared" ref="J64:J83" si="3">H64*I64</f>
        <v>0</v>
      </c>
      <c r="K64" s="34"/>
    </row>
    <row r="65" ht="19.5" customHeight="1" spans="1:11">
      <c r="A65" s="12"/>
      <c r="B65" s="30"/>
      <c r="C65" s="31" t="s">
        <v>70</v>
      </c>
      <c r="D65" s="31"/>
      <c r="E65" s="31"/>
      <c r="F65" s="31"/>
      <c r="G65" s="29" t="s">
        <v>66</v>
      </c>
      <c r="H65" s="29">
        <v>1</v>
      </c>
      <c r="I65" s="37"/>
      <c r="J65" s="33">
        <f t="shared" si="3"/>
        <v>0</v>
      </c>
      <c r="K65" s="34"/>
    </row>
    <row r="66" ht="19.5" customHeight="1" spans="1:11">
      <c r="A66" s="12"/>
      <c r="B66" s="30" t="s">
        <v>71</v>
      </c>
      <c r="C66" s="31" t="s">
        <v>72</v>
      </c>
      <c r="D66" s="31"/>
      <c r="E66" s="31"/>
      <c r="F66" s="31"/>
      <c r="G66" s="29" t="s">
        <v>73</v>
      </c>
      <c r="H66" s="29">
        <v>1</v>
      </c>
      <c r="I66" s="37"/>
      <c r="J66" s="33">
        <f t="shared" si="3"/>
        <v>0</v>
      </c>
      <c r="K66" s="34"/>
    </row>
    <row r="67" ht="19.5" customHeight="1" spans="1:11">
      <c r="A67" s="12"/>
      <c r="B67" s="30"/>
      <c r="C67" s="31" t="s">
        <v>74</v>
      </c>
      <c r="D67" s="31"/>
      <c r="E67" s="31"/>
      <c r="F67" s="31"/>
      <c r="G67" s="29" t="s">
        <v>73</v>
      </c>
      <c r="H67" s="29">
        <v>1</v>
      </c>
      <c r="I67" s="37"/>
      <c r="J67" s="33">
        <f t="shared" si="3"/>
        <v>0</v>
      </c>
      <c r="K67" s="34"/>
    </row>
    <row r="68" ht="19.5" customHeight="1" spans="1:11">
      <c r="A68" s="12"/>
      <c r="B68" s="30" t="s">
        <v>59</v>
      </c>
      <c r="C68" s="31" t="s">
        <v>75</v>
      </c>
      <c r="D68" s="31"/>
      <c r="E68" s="31"/>
      <c r="F68" s="31"/>
      <c r="G68" s="29" t="s">
        <v>61</v>
      </c>
      <c r="H68" s="29">
        <v>32</v>
      </c>
      <c r="I68" s="37"/>
      <c r="J68" s="33">
        <f t="shared" si="3"/>
        <v>0</v>
      </c>
      <c r="K68" s="34"/>
    </row>
    <row r="69" ht="19.5" customHeight="1" spans="1:11">
      <c r="A69" s="12"/>
      <c r="B69" s="30"/>
      <c r="C69" s="31" t="s">
        <v>80</v>
      </c>
      <c r="D69" s="31"/>
      <c r="E69" s="31"/>
      <c r="F69" s="31"/>
      <c r="G69" s="29" t="s">
        <v>61</v>
      </c>
      <c r="H69" s="29">
        <v>32</v>
      </c>
      <c r="I69" s="37"/>
      <c r="J69" s="33">
        <f t="shared" si="3"/>
        <v>0</v>
      </c>
      <c r="K69" s="34"/>
    </row>
    <row r="70" ht="19.5" customHeight="1" spans="1:11">
      <c r="A70" s="12"/>
      <c r="B70" s="30" t="s">
        <v>59</v>
      </c>
      <c r="C70" s="31" t="s">
        <v>60</v>
      </c>
      <c r="D70" s="31"/>
      <c r="E70" s="31"/>
      <c r="F70" s="31"/>
      <c r="G70" s="29" t="s">
        <v>61</v>
      </c>
      <c r="H70" s="29">
        <v>16</v>
      </c>
      <c r="I70" s="37"/>
      <c r="J70" s="33">
        <f t="shared" si="3"/>
        <v>0</v>
      </c>
      <c r="K70" s="34"/>
    </row>
    <row r="71" ht="19.5" customHeight="1" spans="1:11">
      <c r="A71" s="12"/>
      <c r="B71" s="30"/>
      <c r="C71" s="31" t="s">
        <v>81</v>
      </c>
      <c r="D71" s="31"/>
      <c r="E71" s="31"/>
      <c r="F71" s="31"/>
      <c r="G71" s="29" t="s">
        <v>61</v>
      </c>
      <c r="H71" s="29">
        <v>20</v>
      </c>
      <c r="I71" s="37"/>
      <c r="J71" s="33">
        <f t="shared" si="3"/>
        <v>0</v>
      </c>
      <c r="K71" s="34"/>
    </row>
    <row r="72" ht="19.5" customHeight="1" spans="1:11">
      <c r="A72" s="12"/>
      <c r="B72" s="30" t="s">
        <v>77</v>
      </c>
      <c r="C72" s="31" t="s">
        <v>78</v>
      </c>
      <c r="D72" s="31"/>
      <c r="E72" s="31"/>
      <c r="F72" s="31"/>
      <c r="G72" s="29" t="s">
        <v>66</v>
      </c>
      <c r="H72" s="29">
        <v>1</v>
      </c>
      <c r="I72" s="37"/>
      <c r="J72" s="33">
        <f t="shared" si="3"/>
        <v>0</v>
      </c>
      <c r="K72" s="34"/>
    </row>
    <row r="73" ht="19.5" customHeight="1" spans="1:11">
      <c r="A73" s="12"/>
      <c r="B73" s="30"/>
      <c r="C73" s="31" t="s">
        <v>79</v>
      </c>
      <c r="D73" s="31"/>
      <c r="E73" s="31"/>
      <c r="F73" s="31"/>
      <c r="G73" s="29" t="s">
        <v>66</v>
      </c>
      <c r="H73" s="29">
        <v>2</v>
      </c>
      <c r="I73" s="37"/>
      <c r="J73" s="33">
        <f t="shared" si="3"/>
        <v>0</v>
      </c>
      <c r="K73" s="34"/>
    </row>
    <row r="74" ht="19.5" customHeight="1" spans="1:11">
      <c r="A74" s="12"/>
      <c r="B74" s="30" t="s">
        <v>71</v>
      </c>
      <c r="C74" s="31" t="s">
        <v>72</v>
      </c>
      <c r="D74" s="31"/>
      <c r="E74" s="31"/>
      <c r="F74" s="31"/>
      <c r="G74" s="29" t="s">
        <v>73</v>
      </c>
      <c r="H74" s="29">
        <v>1</v>
      </c>
      <c r="I74" s="37"/>
      <c r="J74" s="33">
        <f t="shared" si="3"/>
        <v>0</v>
      </c>
      <c r="K74" s="34"/>
    </row>
    <row r="75" ht="19.5" customHeight="1" spans="1:11">
      <c r="A75" s="12"/>
      <c r="B75" s="30"/>
      <c r="C75" s="31" t="s">
        <v>74</v>
      </c>
      <c r="D75" s="31"/>
      <c r="E75" s="31"/>
      <c r="F75" s="31"/>
      <c r="G75" s="29" t="s">
        <v>73</v>
      </c>
      <c r="H75" s="29">
        <v>1</v>
      </c>
      <c r="I75" s="37"/>
      <c r="J75" s="33">
        <f t="shared" si="3"/>
        <v>0</v>
      </c>
      <c r="K75" s="34"/>
    </row>
    <row r="76" ht="19.5" customHeight="1" spans="1:11">
      <c r="A76" s="12"/>
      <c r="B76" s="30" t="s">
        <v>59</v>
      </c>
      <c r="C76" s="31" t="s">
        <v>75</v>
      </c>
      <c r="D76" s="31"/>
      <c r="E76" s="31"/>
      <c r="F76" s="31"/>
      <c r="G76" s="29" t="s">
        <v>61</v>
      </c>
      <c r="H76" s="29">
        <v>32</v>
      </c>
      <c r="I76" s="37"/>
      <c r="J76" s="33">
        <f t="shared" si="3"/>
        <v>0</v>
      </c>
      <c r="K76" s="34"/>
    </row>
    <row r="77" ht="19.5" customHeight="1" spans="1:11">
      <c r="A77" s="12"/>
      <c r="B77" s="30"/>
      <c r="C77" s="31" t="s">
        <v>80</v>
      </c>
      <c r="D77" s="31"/>
      <c r="E77" s="31"/>
      <c r="F77" s="31"/>
      <c r="G77" s="29" t="s">
        <v>61</v>
      </c>
      <c r="H77" s="29">
        <v>32</v>
      </c>
      <c r="I77" s="37"/>
      <c r="J77" s="33">
        <f t="shared" si="3"/>
        <v>0</v>
      </c>
      <c r="K77" s="34"/>
    </row>
    <row r="78" ht="19.5" customHeight="1" spans="1:11">
      <c r="A78" s="12"/>
      <c r="B78" s="30" t="s">
        <v>77</v>
      </c>
      <c r="C78" s="31" t="s">
        <v>78</v>
      </c>
      <c r="D78" s="31"/>
      <c r="E78" s="31"/>
      <c r="F78" s="31"/>
      <c r="G78" s="29" t="s">
        <v>66</v>
      </c>
      <c r="H78" s="29">
        <v>1</v>
      </c>
      <c r="I78" s="37"/>
      <c r="J78" s="33">
        <f t="shared" si="3"/>
        <v>0</v>
      </c>
      <c r="K78" s="34"/>
    </row>
    <row r="79" ht="19.5" customHeight="1" spans="1:11">
      <c r="A79" s="12"/>
      <c r="B79" s="30"/>
      <c r="C79" s="31" t="s">
        <v>79</v>
      </c>
      <c r="D79" s="31"/>
      <c r="E79" s="31"/>
      <c r="F79" s="31"/>
      <c r="G79" s="29" t="s">
        <v>66</v>
      </c>
      <c r="H79" s="29">
        <v>2</v>
      </c>
      <c r="I79" s="37"/>
      <c r="J79" s="33">
        <f t="shared" si="3"/>
        <v>0</v>
      </c>
      <c r="K79" s="34"/>
    </row>
    <row r="80" ht="19.5" customHeight="1" spans="1:11">
      <c r="A80" s="12"/>
      <c r="B80" s="30" t="s">
        <v>71</v>
      </c>
      <c r="C80" s="31" t="s">
        <v>72</v>
      </c>
      <c r="D80" s="31"/>
      <c r="E80" s="31"/>
      <c r="F80" s="31"/>
      <c r="G80" s="29" t="s">
        <v>73</v>
      </c>
      <c r="H80" s="29">
        <v>1</v>
      </c>
      <c r="I80" s="37"/>
      <c r="J80" s="33">
        <f t="shared" si="3"/>
        <v>0</v>
      </c>
      <c r="K80" s="34"/>
    </row>
    <row r="81" ht="19.5" customHeight="1" spans="1:11">
      <c r="A81" s="12"/>
      <c r="B81" s="30"/>
      <c r="C81" s="31" t="s">
        <v>74</v>
      </c>
      <c r="D81" s="31"/>
      <c r="E81" s="31"/>
      <c r="F81" s="31"/>
      <c r="G81" s="29" t="s">
        <v>73</v>
      </c>
      <c r="H81" s="29">
        <v>1</v>
      </c>
      <c r="I81" s="37"/>
      <c r="J81" s="33">
        <f t="shared" si="3"/>
        <v>0</v>
      </c>
      <c r="K81" s="34"/>
    </row>
    <row r="82" ht="19.5" customHeight="1" spans="1:11">
      <c r="A82" s="12"/>
      <c r="B82" s="30" t="s">
        <v>59</v>
      </c>
      <c r="C82" s="31" t="s">
        <v>82</v>
      </c>
      <c r="D82" s="31"/>
      <c r="E82" s="31"/>
      <c r="F82" s="31"/>
      <c r="G82" s="29" t="s">
        <v>61</v>
      </c>
      <c r="H82" s="29">
        <v>25</v>
      </c>
      <c r="I82" s="37"/>
      <c r="J82" s="33">
        <f t="shared" si="3"/>
        <v>0</v>
      </c>
      <c r="K82" s="34"/>
    </row>
    <row r="83" ht="19.5" customHeight="1" spans="1:11">
      <c r="A83" s="12"/>
      <c r="B83" s="30"/>
      <c r="C83" s="31" t="s">
        <v>83</v>
      </c>
      <c r="D83" s="31"/>
      <c r="E83" s="31"/>
      <c r="F83" s="31"/>
      <c r="G83" s="29" t="s">
        <v>61</v>
      </c>
      <c r="H83" s="29">
        <v>32</v>
      </c>
      <c r="I83" s="37"/>
      <c r="J83" s="33">
        <f t="shared" si="3"/>
        <v>0</v>
      </c>
      <c r="K83" s="34"/>
    </row>
    <row r="84" ht="19.5" customHeight="1" spans="1:11">
      <c r="A84" s="20" t="s">
        <v>84</v>
      </c>
      <c r="B84" s="21" t="s">
        <v>39</v>
      </c>
      <c r="C84" s="22"/>
      <c r="D84" s="22"/>
      <c r="E84" s="22"/>
      <c r="F84" s="22"/>
      <c r="G84" s="22"/>
      <c r="H84" s="22"/>
      <c r="I84" s="22"/>
      <c r="J84" s="35">
        <f>SUM(J31:J83)</f>
        <v>0</v>
      </c>
      <c r="K84" s="22"/>
    </row>
    <row r="85" ht="19.5" customHeight="1" spans="1:11">
      <c r="A85" s="12" t="s">
        <v>85</v>
      </c>
      <c r="B85" s="29" t="s">
        <v>86</v>
      </c>
      <c r="C85" s="31" t="s">
        <v>87</v>
      </c>
      <c r="D85" s="31"/>
      <c r="E85" s="31"/>
      <c r="F85" s="31"/>
      <c r="G85" s="29" t="s">
        <v>88</v>
      </c>
      <c r="H85" s="29">
        <v>4</v>
      </c>
      <c r="I85" s="57"/>
      <c r="J85" s="33">
        <f>H85*I85</f>
        <v>0</v>
      </c>
      <c r="K85" s="15"/>
    </row>
    <row r="86" ht="19.5" customHeight="1" spans="1:11">
      <c r="A86" s="12"/>
      <c r="B86" s="29" t="s">
        <v>89</v>
      </c>
      <c r="C86" s="31" t="s">
        <v>90</v>
      </c>
      <c r="D86" s="31"/>
      <c r="E86" s="31"/>
      <c r="F86" s="31"/>
      <c r="G86" s="29" t="s">
        <v>88</v>
      </c>
      <c r="H86" s="29">
        <v>12</v>
      </c>
      <c r="I86" s="57"/>
      <c r="J86" s="33">
        <f t="shared" ref="J86:J92" si="4">H86*I86</f>
        <v>0</v>
      </c>
      <c r="K86" s="15"/>
    </row>
    <row r="87" ht="19.5" customHeight="1" spans="1:11">
      <c r="A87" s="12"/>
      <c r="B87" s="29" t="s">
        <v>86</v>
      </c>
      <c r="C87" s="31" t="s">
        <v>87</v>
      </c>
      <c r="D87" s="31"/>
      <c r="E87" s="31"/>
      <c r="F87" s="31"/>
      <c r="G87" s="29" t="s">
        <v>88</v>
      </c>
      <c r="H87" s="29">
        <v>4</v>
      </c>
      <c r="I87" s="57"/>
      <c r="J87" s="33">
        <f t="shared" si="4"/>
        <v>0</v>
      </c>
      <c r="K87" s="34"/>
    </row>
    <row r="88" ht="19.5" customHeight="1" spans="1:11">
      <c r="A88" s="12"/>
      <c r="B88" s="29" t="s">
        <v>89</v>
      </c>
      <c r="C88" s="31" t="s">
        <v>90</v>
      </c>
      <c r="D88" s="31"/>
      <c r="E88" s="31"/>
      <c r="F88" s="31"/>
      <c r="G88" s="29" t="s">
        <v>88</v>
      </c>
      <c r="H88" s="29">
        <v>12</v>
      </c>
      <c r="I88" s="57"/>
      <c r="J88" s="33">
        <f t="shared" si="4"/>
        <v>0</v>
      </c>
      <c r="K88" s="34"/>
    </row>
    <row r="89" ht="19.5" customHeight="1" spans="1:11">
      <c r="A89" s="12"/>
      <c r="B89" s="29" t="s">
        <v>86</v>
      </c>
      <c r="C89" s="31" t="s">
        <v>87</v>
      </c>
      <c r="D89" s="31"/>
      <c r="E89" s="31"/>
      <c r="F89" s="31"/>
      <c r="G89" s="29" t="s">
        <v>88</v>
      </c>
      <c r="H89" s="29">
        <v>4</v>
      </c>
      <c r="I89" s="57"/>
      <c r="J89" s="33">
        <f t="shared" si="4"/>
        <v>0</v>
      </c>
      <c r="K89" s="34"/>
    </row>
    <row r="90" ht="19.5" customHeight="1" spans="1:11">
      <c r="A90" s="12"/>
      <c r="B90" s="29" t="s">
        <v>89</v>
      </c>
      <c r="C90" s="31" t="s">
        <v>90</v>
      </c>
      <c r="D90" s="31"/>
      <c r="E90" s="31"/>
      <c r="F90" s="31"/>
      <c r="G90" s="29" t="s">
        <v>88</v>
      </c>
      <c r="H90" s="29">
        <v>12</v>
      </c>
      <c r="I90" s="57"/>
      <c r="J90" s="33">
        <f t="shared" si="4"/>
        <v>0</v>
      </c>
      <c r="K90" s="34"/>
    </row>
    <row r="91" ht="19.5" customHeight="1" spans="1:11">
      <c r="A91" s="12"/>
      <c r="B91" s="29" t="s">
        <v>86</v>
      </c>
      <c r="C91" s="31" t="s">
        <v>87</v>
      </c>
      <c r="D91" s="31"/>
      <c r="E91" s="31"/>
      <c r="F91" s="31"/>
      <c r="G91" s="29" t="s">
        <v>88</v>
      </c>
      <c r="H91" s="29">
        <v>4</v>
      </c>
      <c r="I91" s="57"/>
      <c r="J91" s="33">
        <f t="shared" si="4"/>
        <v>0</v>
      </c>
      <c r="K91" s="34"/>
    </row>
    <row r="92" ht="19.5" customHeight="1" spans="1:11">
      <c r="A92" s="12"/>
      <c r="B92" s="29" t="s">
        <v>89</v>
      </c>
      <c r="C92" s="31" t="s">
        <v>90</v>
      </c>
      <c r="D92" s="31"/>
      <c r="E92" s="31"/>
      <c r="F92" s="31"/>
      <c r="G92" s="29" t="s">
        <v>88</v>
      </c>
      <c r="H92" s="29">
        <v>12</v>
      </c>
      <c r="I92" s="57"/>
      <c r="J92" s="33">
        <f t="shared" si="4"/>
        <v>0</v>
      </c>
      <c r="K92" s="34"/>
    </row>
    <row r="93" ht="19.5" customHeight="1" spans="1:11">
      <c r="A93" s="20" t="s">
        <v>91</v>
      </c>
      <c r="B93" s="21" t="s">
        <v>39</v>
      </c>
      <c r="C93" s="22"/>
      <c r="D93" s="22"/>
      <c r="E93" s="22"/>
      <c r="F93" s="22"/>
      <c r="G93" s="22"/>
      <c r="H93" s="22"/>
      <c r="I93" s="22"/>
      <c r="J93" s="35">
        <f>SUM(J85:J92)</f>
        <v>0</v>
      </c>
      <c r="K93" s="22"/>
    </row>
    <row r="94" ht="19.5" customHeight="1" spans="1:11">
      <c r="A94" s="38" t="s">
        <v>92</v>
      </c>
      <c r="B94" s="39" t="s">
        <v>93</v>
      </c>
      <c r="C94" s="39"/>
      <c r="D94" s="39"/>
      <c r="E94" s="39"/>
      <c r="F94" s="39"/>
      <c r="G94" s="39"/>
      <c r="H94" s="39"/>
      <c r="I94" s="39"/>
      <c r="J94" s="39"/>
      <c r="K94" s="39"/>
    </row>
    <row r="95" ht="19.5" customHeight="1" spans="1:11">
      <c r="A95" s="12" t="s">
        <v>94</v>
      </c>
      <c r="B95" s="40"/>
      <c r="C95" s="40"/>
      <c r="D95" s="40"/>
      <c r="E95" s="41"/>
      <c r="F95" s="41"/>
      <c r="G95" s="42" t="s">
        <v>66</v>
      </c>
      <c r="H95" s="42">
        <v>1</v>
      </c>
      <c r="I95" s="42"/>
      <c r="J95" s="33">
        <f t="shared" ref="J95:J99" si="5">H95*I95</f>
        <v>0</v>
      </c>
      <c r="K95" s="42"/>
    </row>
    <row r="96" ht="19.5" customHeight="1" spans="1:11">
      <c r="A96" s="12" t="s">
        <v>95</v>
      </c>
      <c r="B96" s="40"/>
      <c r="C96" s="40" t="s">
        <v>96</v>
      </c>
      <c r="D96" s="40"/>
      <c r="E96" s="41"/>
      <c r="F96" s="41"/>
      <c r="G96" s="42" t="s">
        <v>66</v>
      </c>
      <c r="H96" s="42">
        <v>1</v>
      </c>
      <c r="I96" s="42"/>
      <c r="J96" s="33">
        <f t="shared" si="5"/>
        <v>0</v>
      </c>
      <c r="K96" s="42"/>
    </row>
    <row r="97" ht="19.5" customHeight="1" spans="1:11">
      <c r="A97" s="12" t="s">
        <v>97</v>
      </c>
      <c r="B97" s="40"/>
      <c r="C97" s="40" t="s">
        <v>98</v>
      </c>
      <c r="D97" s="40"/>
      <c r="E97" s="41"/>
      <c r="F97" s="41"/>
      <c r="G97" s="42" t="s">
        <v>99</v>
      </c>
      <c r="H97" s="42">
        <v>4</v>
      </c>
      <c r="I97" s="42"/>
      <c r="J97" s="33">
        <f t="shared" si="5"/>
        <v>0</v>
      </c>
      <c r="K97" s="42"/>
    </row>
    <row r="98" ht="19.5" customHeight="1" spans="1:11">
      <c r="A98" s="12" t="s">
        <v>100</v>
      </c>
      <c r="B98" s="40"/>
      <c r="C98" s="40" t="s">
        <v>101</v>
      </c>
      <c r="D98" s="40"/>
      <c r="E98" s="41"/>
      <c r="F98" s="41"/>
      <c r="G98" s="42" t="s">
        <v>102</v>
      </c>
      <c r="H98" s="42">
        <v>4</v>
      </c>
      <c r="I98" s="42"/>
      <c r="J98" s="33">
        <f t="shared" si="5"/>
        <v>0</v>
      </c>
      <c r="K98" s="42"/>
    </row>
    <row r="99" ht="19.5" customHeight="1" spans="1:11">
      <c r="A99" s="12" t="s">
        <v>103</v>
      </c>
      <c r="B99" s="40"/>
      <c r="C99" s="40"/>
      <c r="D99" s="40"/>
      <c r="E99" s="41"/>
      <c r="F99" s="41"/>
      <c r="G99" s="42" t="s">
        <v>102</v>
      </c>
      <c r="H99" s="42">
        <v>7</v>
      </c>
      <c r="I99" s="42"/>
      <c r="J99" s="33">
        <f t="shared" si="5"/>
        <v>0</v>
      </c>
      <c r="K99" s="42"/>
    </row>
    <row r="100" ht="21" customHeight="1" spans="1:11">
      <c r="A100" s="27" t="s">
        <v>104</v>
      </c>
      <c r="B100" s="43" t="s">
        <v>39</v>
      </c>
      <c r="C100" s="43"/>
      <c r="D100" s="43"/>
      <c r="E100" s="43"/>
      <c r="F100" s="43"/>
      <c r="G100" s="43"/>
      <c r="H100" s="43"/>
      <c r="I100" s="43"/>
      <c r="J100" s="35">
        <f>SUM(J95:J99)</f>
        <v>0</v>
      </c>
      <c r="K100" s="36"/>
    </row>
    <row r="101" ht="20.25" customHeight="1" spans="1:11">
      <c r="A101" s="38" t="s">
        <v>105</v>
      </c>
      <c r="B101" s="39" t="s">
        <v>106</v>
      </c>
      <c r="C101" s="39"/>
      <c r="D101" s="39"/>
      <c r="E101" s="39"/>
      <c r="F101" s="39"/>
      <c r="G101" s="39"/>
      <c r="H101" s="39"/>
      <c r="I101" s="39"/>
      <c r="J101" s="39"/>
      <c r="K101" s="39"/>
    </row>
    <row r="102" ht="19.5" customHeight="1" spans="1:11">
      <c r="A102" s="12" t="s">
        <v>107</v>
      </c>
      <c r="B102" s="40"/>
      <c r="C102" s="40" t="s">
        <v>108</v>
      </c>
      <c r="D102" s="40"/>
      <c r="E102" s="41"/>
      <c r="F102" s="41"/>
      <c r="G102" s="42" t="s">
        <v>66</v>
      </c>
      <c r="H102" s="42">
        <v>6</v>
      </c>
      <c r="I102" s="42"/>
      <c r="J102" s="33">
        <f t="shared" ref="J102:J105" si="6">H102*I102</f>
        <v>0</v>
      </c>
      <c r="K102" s="42" t="s">
        <v>109</v>
      </c>
    </row>
    <row r="103" ht="19.5" customHeight="1" spans="1:11">
      <c r="A103" s="12" t="s">
        <v>107</v>
      </c>
      <c r="B103" s="40"/>
      <c r="C103" s="40" t="s">
        <v>110</v>
      </c>
      <c r="D103" s="40"/>
      <c r="E103" s="41"/>
      <c r="F103" s="41"/>
      <c r="G103" s="42" t="s">
        <v>66</v>
      </c>
      <c r="H103" s="42">
        <v>8</v>
      </c>
      <c r="I103" s="42"/>
      <c r="J103" s="33">
        <f t="shared" si="6"/>
        <v>0</v>
      </c>
      <c r="K103" s="42"/>
    </row>
    <row r="104" ht="19.5" customHeight="1" spans="1:11">
      <c r="A104" s="12" t="s">
        <v>111</v>
      </c>
      <c r="B104" s="40"/>
      <c r="C104" s="40" t="s">
        <v>112</v>
      </c>
      <c r="D104" s="40"/>
      <c r="E104" s="41"/>
      <c r="F104" s="41"/>
      <c r="G104" s="42" t="s">
        <v>66</v>
      </c>
      <c r="H104" s="42">
        <v>1</v>
      </c>
      <c r="I104" s="42"/>
      <c r="J104" s="33">
        <f t="shared" si="6"/>
        <v>0</v>
      </c>
      <c r="K104" s="42"/>
    </row>
    <row r="105" ht="19.5" customHeight="1" spans="1:11">
      <c r="A105" s="12" t="s">
        <v>113</v>
      </c>
      <c r="B105" s="40"/>
      <c r="C105" s="40"/>
      <c r="D105" s="40"/>
      <c r="E105" s="41"/>
      <c r="F105" s="41"/>
      <c r="G105" s="42" t="s">
        <v>102</v>
      </c>
      <c r="H105" s="42">
        <v>1</v>
      </c>
      <c r="I105" s="42"/>
      <c r="J105" s="33">
        <f t="shared" si="6"/>
        <v>0</v>
      </c>
      <c r="K105" s="42" t="s">
        <v>109</v>
      </c>
    </row>
    <row r="106" ht="21" customHeight="1" spans="1:11">
      <c r="A106" s="27" t="s">
        <v>114</v>
      </c>
      <c r="B106" s="43" t="s">
        <v>39</v>
      </c>
      <c r="C106" s="43"/>
      <c r="D106" s="43"/>
      <c r="E106" s="43"/>
      <c r="F106" s="43"/>
      <c r="G106" s="43"/>
      <c r="H106" s="43"/>
      <c r="I106" s="43"/>
      <c r="J106" s="35">
        <f>SUM(J102:J105)</f>
        <v>0</v>
      </c>
      <c r="K106" s="36"/>
    </row>
    <row r="107" ht="20.25" customHeight="1" spans="1:11">
      <c r="A107" s="38" t="s">
        <v>115</v>
      </c>
      <c r="B107" s="39" t="s">
        <v>116</v>
      </c>
      <c r="C107" s="39"/>
      <c r="D107" s="39"/>
      <c r="E107" s="39"/>
      <c r="F107" s="39"/>
      <c r="G107" s="39"/>
      <c r="H107" s="39"/>
      <c r="I107" s="39"/>
      <c r="J107" s="39"/>
      <c r="K107" s="39"/>
    </row>
    <row r="108" ht="19.5" customHeight="1" spans="1:11">
      <c r="A108" s="44" t="s">
        <v>117</v>
      </c>
      <c r="B108" s="40" t="s">
        <v>118</v>
      </c>
      <c r="C108" s="15" t="s">
        <v>119</v>
      </c>
      <c r="D108" s="15"/>
      <c r="E108" s="34"/>
      <c r="F108" s="34"/>
      <c r="G108" s="15" t="s">
        <v>102</v>
      </c>
      <c r="H108" s="15">
        <v>24</v>
      </c>
      <c r="I108" s="15"/>
      <c r="J108" s="33">
        <f t="shared" ref="J108:J111" si="7">H108*I108</f>
        <v>0</v>
      </c>
      <c r="K108" s="34"/>
    </row>
    <row r="109" ht="19.5" customHeight="1" spans="1:11">
      <c r="A109" s="45"/>
      <c r="B109" s="40" t="s">
        <v>120</v>
      </c>
      <c r="C109" s="15" t="s">
        <v>121</v>
      </c>
      <c r="D109" s="15"/>
      <c r="E109" s="34"/>
      <c r="F109" s="34"/>
      <c r="G109" s="15" t="s">
        <v>102</v>
      </c>
      <c r="H109" s="15">
        <v>8</v>
      </c>
      <c r="I109" s="15"/>
      <c r="J109" s="33">
        <f t="shared" si="7"/>
        <v>0</v>
      </c>
      <c r="K109" s="34"/>
    </row>
    <row r="110" ht="19.5" customHeight="1" spans="1:11">
      <c r="A110" s="45"/>
      <c r="B110" s="19" t="s">
        <v>122</v>
      </c>
      <c r="C110" s="15" t="s">
        <v>123</v>
      </c>
      <c r="D110" s="15"/>
      <c r="E110" s="34"/>
      <c r="F110" s="34"/>
      <c r="G110" s="15" t="s">
        <v>102</v>
      </c>
      <c r="H110" s="15">
        <v>99</v>
      </c>
      <c r="I110" s="15"/>
      <c r="J110" s="33">
        <f t="shared" si="7"/>
        <v>0</v>
      </c>
      <c r="K110" s="34"/>
    </row>
    <row r="111" ht="19.5" customHeight="1" spans="1:11">
      <c r="A111" s="46"/>
      <c r="B111" s="19" t="s">
        <v>124</v>
      </c>
      <c r="C111" s="47" t="s">
        <v>125</v>
      </c>
      <c r="D111" s="48"/>
      <c r="E111" s="34"/>
      <c r="F111" s="34"/>
      <c r="G111" s="15" t="s">
        <v>126</v>
      </c>
      <c r="H111" s="15">
        <v>20</v>
      </c>
      <c r="I111" s="15"/>
      <c r="J111" s="33">
        <f t="shared" si="7"/>
        <v>0</v>
      </c>
      <c r="K111" s="34"/>
    </row>
    <row r="112" ht="18" customHeight="1" spans="1:11">
      <c r="A112" s="27" t="s">
        <v>127</v>
      </c>
      <c r="B112" s="43" t="s">
        <v>39</v>
      </c>
      <c r="C112" s="43"/>
      <c r="D112" s="43"/>
      <c r="E112" s="43"/>
      <c r="F112" s="43"/>
      <c r="G112" s="43"/>
      <c r="H112" s="43"/>
      <c r="I112" s="43"/>
      <c r="J112" s="35">
        <f>SUM(J108:J111)</f>
        <v>0</v>
      </c>
      <c r="K112" s="36"/>
    </row>
    <row r="113" ht="20.25" customHeight="1" spans="1:11">
      <c r="A113" s="38" t="s">
        <v>128</v>
      </c>
      <c r="B113" s="39" t="s">
        <v>129</v>
      </c>
      <c r="C113" s="39"/>
      <c r="D113" s="39"/>
      <c r="E113" s="39"/>
      <c r="F113" s="39"/>
      <c r="G113" s="39"/>
      <c r="H113" s="39"/>
      <c r="I113" s="39"/>
      <c r="J113" s="39"/>
      <c r="K113" s="39"/>
    </row>
    <row r="114" ht="19.5" customHeight="1" spans="1:11">
      <c r="A114" s="15" t="s">
        <v>130</v>
      </c>
      <c r="B114" s="40" t="s">
        <v>131</v>
      </c>
      <c r="C114" s="15" t="s">
        <v>132</v>
      </c>
      <c r="D114" s="15"/>
      <c r="E114" s="34"/>
      <c r="F114" s="34"/>
      <c r="G114" s="15" t="s">
        <v>68</v>
      </c>
      <c r="H114" s="15">
        <v>88</v>
      </c>
      <c r="I114" s="15"/>
      <c r="J114" s="33">
        <f t="shared" ref="J114:J116" si="8">H114*I114</f>
        <v>0</v>
      </c>
      <c r="K114" s="34"/>
    </row>
    <row r="115" ht="19.5" customHeight="1" spans="1:11">
      <c r="A115" s="15"/>
      <c r="B115" s="40" t="s">
        <v>133</v>
      </c>
      <c r="C115" s="15" t="s">
        <v>134</v>
      </c>
      <c r="D115" s="15"/>
      <c r="E115" s="34"/>
      <c r="F115" s="34"/>
      <c r="G115" s="15" t="s">
        <v>88</v>
      </c>
      <c r="H115" s="15">
        <v>1</v>
      </c>
      <c r="I115" s="15"/>
      <c r="J115" s="33">
        <f t="shared" si="8"/>
        <v>0</v>
      </c>
      <c r="K115" s="34"/>
    </row>
    <row r="116" ht="19.5" customHeight="1" spans="1:11">
      <c r="A116" s="15"/>
      <c r="B116" s="19" t="s">
        <v>135</v>
      </c>
      <c r="C116" s="15" t="s">
        <v>136</v>
      </c>
      <c r="D116" s="15"/>
      <c r="E116" s="34"/>
      <c r="F116" s="34"/>
      <c r="G116" s="15" t="s">
        <v>88</v>
      </c>
      <c r="H116" s="15">
        <v>1</v>
      </c>
      <c r="I116" s="15"/>
      <c r="J116" s="33">
        <f t="shared" si="8"/>
        <v>0</v>
      </c>
      <c r="K116" s="34"/>
    </row>
    <row r="117" ht="18" customHeight="1" spans="1:11">
      <c r="A117" s="27" t="s">
        <v>137</v>
      </c>
      <c r="B117" s="43" t="s">
        <v>39</v>
      </c>
      <c r="C117" s="43"/>
      <c r="D117" s="43"/>
      <c r="E117" s="43"/>
      <c r="F117" s="43"/>
      <c r="G117" s="43"/>
      <c r="H117" s="43"/>
      <c r="I117" s="43"/>
      <c r="J117" s="35">
        <f>SUM(J114:J116)</f>
        <v>0</v>
      </c>
      <c r="K117" s="36"/>
    </row>
    <row r="118" ht="19.5" customHeight="1" spans="1:11">
      <c r="A118" s="15" t="s">
        <v>138</v>
      </c>
      <c r="B118" s="49" t="s">
        <v>139</v>
      </c>
      <c r="C118" s="50"/>
      <c r="D118" s="50"/>
      <c r="E118" s="50"/>
      <c r="F118" s="50"/>
      <c r="G118" s="50"/>
      <c r="H118" s="50"/>
      <c r="I118" s="50"/>
      <c r="J118" s="58">
        <f>J17+J30+J84+J93+J100+J106+J112+J117</f>
        <v>0</v>
      </c>
      <c r="K118" s="34"/>
    </row>
    <row r="119" ht="23.25" customHeight="1" spans="1:11">
      <c r="A119" s="51"/>
      <c r="B119" s="52" t="s">
        <v>140</v>
      </c>
      <c r="C119" s="53"/>
      <c r="D119" s="54"/>
      <c r="E119" s="54"/>
      <c r="F119" s="54"/>
      <c r="G119" s="54"/>
      <c r="H119" s="54"/>
      <c r="I119" s="59"/>
      <c r="J119" s="60">
        <f>SUM(J118:J118)</f>
        <v>0</v>
      </c>
      <c r="K119" s="61"/>
    </row>
    <row r="120" ht="47.25" customHeight="1" spans="1:11">
      <c r="A120" s="55" t="s">
        <v>141</v>
      </c>
      <c r="B120" s="56"/>
      <c r="C120" s="56"/>
      <c r="D120" s="56"/>
      <c r="E120" s="56"/>
      <c r="F120" s="56"/>
      <c r="G120" s="56"/>
      <c r="H120" s="56"/>
      <c r="I120" s="56"/>
      <c r="J120" s="56"/>
      <c r="K120" s="56"/>
    </row>
  </sheetData>
  <mergeCells count="159">
    <mergeCell ref="A1:K1"/>
    <mergeCell ref="A4:J4"/>
    <mergeCell ref="E5:F5"/>
    <mergeCell ref="B7:I7"/>
    <mergeCell ref="C8:F8"/>
    <mergeCell ref="C9:F9"/>
    <mergeCell ref="C10:F10"/>
    <mergeCell ref="C11:F11"/>
    <mergeCell ref="C12:F12"/>
    <mergeCell ref="C13:F13"/>
    <mergeCell ref="C14:F14"/>
    <mergeCell ref="D15:F15"/>
    <mergeCell ref="C16:F16"/>
    <mergeCell ref="C17:I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I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I84"/>
    <mergeCell ref="C85:F85"/>
    <mergeCell ref="C86:F86"/>
    <mergeCell ref="C87:F87"/>
    <mergeCell ref="C88:F88"/>
    <mergeCell ref="C89:F89"/>
    <mergeCell ref="C90:F90"/>
    <mergeCell ref="C91:F91"/>
    <mergeCell ref="C92:F92"/>
    <mergeCell ref="C93:I93"/>
    <mergeCell ref="B94:K94"/>
    <mergeCell ref="C95:D95"/>
    <mergeCell ref="C96:D96"/>
    <mergeCell ref="C97:D97"/>
    <mergeCell ref="C98:D98"/>
    <mergeCell ref="C99:D99"/>
    <mergeCell ref="B100:I100"/>
    <mergeCell ref="B101:K101"/>
    <mergeCell ref="C102:D102"/>
    <mergeCell ref="C103:D103"/>
    <mergeCell ref="C104:D104"/>
    <mergeCell ref="C105:D105"/>
    <mergeCell ref="B106:I106"/>
    <mergeCell ref="B107:K107"/>
    <mergeCell ref="C108:D108"/>
    <mergeCell ref="C109:D109"/>
    <mergeCell ref="C110:D110"/>
    <mergeCell ref="C111:D111"/>
    <mergeCell ref="B112:I112"/>
    <mergeCell ref="B113:K113"/>
    <mergeCell ref="C114:D114"/>
    <mergeCell ref="C115:D115"/>
    <mergeCell ref="C116:D116"/>
    <mergeCell ref="B117:I117"/>
    <mergeCell ref="C118:I118"/>
    <mergeCell ref="C119:I119"/>
    <mergeCell ref="A120:K120"/>
    <mergeCell ref="A5:A6"/>
    <mergeCell ref="A8:A16"/>
    <mergeCell ref="A18:A29"/>
    <mergeCell ref="A31:A83"/>
    <mergeCell ref="A85:A92"/>
    <mergeCell ref="A108:A111"/>
    <mergeCell ref="A114:A116"/>
    <mergeCell ref="B5:B6"/>
    <mergeCell ref="B18:B20"/>
    <mergeCell ref="B21:B22"/>
    <mergeCell ref="B23:B26"/>
    <mergeCell ref="B27:B29"/>
    <mergeCell ref="B31:B32"/>
    <mergeCell ref="B33:B37"/>
    <mergeCell ref="B38:B39"/>
    <mergeCell ref="B40:B41"/>
    <mergeCell ref="B42:B43"/>
    <mergeCell ref="B44:B45"/>
    <mergeCell ref="B46:B47"/>
    <mergeCell ref="B48:B49"/>
    <mergeCell ref="B50:B51"/>
    <mergeCell ref="B52:B56"/>
    <mergeCell ref="B57:B58"/>
    <mergeCell ref="B59:B60"/>
    <mergeCell ref="B61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C5:C6"/>
    <mergeCell ref="D5:D6"/>
    <mergeCell ref="G5:G6"/>
    <mergeCell ref="H5:H6"/>
    <mergeCell ref="I5:I6"/>
    <mergeCell ref="J5:J6"/>
    <mergeCell ref="K5:K6"/>
    <mergeCell ref="A2:K3"/>
  </mergeCells>
  <printOptions horizontalCentered="1" verticalCentered="1"/>
  <pageMargins left="0.196850393700787" right="0.196850393700787" top="0.196850393700787" bottom="0.196850393700787" header="0" footer="0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陈建峰</cp:lastModifiedBy>
  <dcterms:created xsi:type="dcterms:W3CDTF">2014-05-14T07:56:00Z</dcterms:created>
  <cp:lastPrinted>2020-03-24T01:39:00Z</cp:lastPrinted>
  <dcterms:modified xsi:type="dcterms:W3CDTF">2023-10-24T04:50:31Z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2052-12.1.0.15712</vt:lpwstr>
  </property>
  <property fmtid="{D5CDD505-2E9C-101B-9397-08002B2CF9AE}" pid="4" name="ICV">
    <vt:lpwstr>005588ED105242D998E52E382915CD48_13</vt:lpwstr>
  </property>
  <property fmtid="{D5CDD505-2E9C-101B-9397-08002B2CF9AE}" pid="5" name="KSOReadingLayout">
    <vt:bool>true</vt:bool>
  </property>
</Properties>
</file>