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540" tabRatio="840"/>
  </bookViews>
  <sheets>
    <sheet name="项目投资预算总表" sheetId="14" r:id="rId1"/>
  </sheets>
  <definedNames>
    <definedName name="_xlnm.Print_Area" localSheetId="0">项目投资预算总表!$A$1:$H$9</definedName>
  </definedNames>
  <calcPr calcId="144525"/>
</workbook>
</file>

<file path=xl/calcChain.xml><?xml version="1.0" encoding="utf-8"?>
<calcChain xmlns="http://schemas.openxmlformats.org/spreadsheetml/2006/main">
  <c r="F6" i="14" l="1"/>
  <c r="G6" i="14" s="1"/>
  <c r="D6" i="14"/>
  <c r="D7" i="14" s="1"/>
  <c r="F5" i="14"/>
  <c r="G5" i="14" s="1"/>
  <c r="D5" i="14"/>
  <c r="D4" i="14"/>
  <c r="F4" i="14" s="1"/>
  <c r="G4" i="14" s="1"/>
  <c r="D8" i="14" l="1"/>
  <c r="F8" i="14" s="1"/>
  <c r="G8" i="14" s="1"/>
  <c r="F7" i="14"/>
  <c r="G7" i="14" s="1"/>
  <c r="D9" i="14" l="1"/>
  <c r="F9" i="14" s="1"/>
  <c r="G9" i="14" s="1"/>
</calcChain>
</file>

<file path=xl/sharedStrings.xml><?xml version="1.0" encoding="utf-8"?>
<sst xmlns="http://schemas.openxmlformats.org/spreadsheetml/2006/main" count="21" uniqueCount="21">
  <si>
    <t>项目分项限价</t>
  </si>
  <si>
    <t>项目名称：重庆市水务资产经营有限公司智慧环境总平台项目（一期）                         单位：元</t>
  </si>
  <si>
    <t>序号</t>
  </si>
  <si>
    <t>分项名称</t>
  </si>
  <si>
    <t>送审金额</t>
  </si>
  <si>
    <t>分项限价</t>
  </si>
  <si>
    <t>审增（+）、审减（-）金额</t>
  </si>
  <si>
    <t>审减率%</t>
  </si>
  <si>
    <t>备注</t>
  </si>
  <si>
    <t>一</t>
  </si>
  <si>
    <t>IT硬件采购费用</t>
  </si>
  <si>
    <t>二</t>
  </si>
  <si>
    <t>应用系统开发（采购）费用</t>
  </si>
  <si>
    <t>三</t>
  </si>
  <si>
    <t>基础配套费用</t>
  </si>
  <si>
    <t>四</t>
  </si>
  <si>
    <t>工程直接费</t>
  </si>
  <si>
    <t>五</t>
  </si>
  <si>
    <t>系统集成费</t>
  </si>
  <si>
    <t>六</t>
  </si>
  <si>
    <t>项目限价总价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</si>
</sst>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 "/>
    <numFmt numFmtId="177" formatCode="0.00_);[Red]\(0.00\)"/>
    <numFmt numFmtId="178" formatCode="\¥#,##0.00_);[Red]\(\¥#,##0.00\)"/>
  </numFmts>
  <fonts count="8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9" fontId="6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6" fillId="0" borderId="0"/>
    <xf numFmtId="0" fontId="6" fillId="0" borderId="0">
      <alignment vertical="center"/>
    </xf>
  </cellStyleXfs>
  <cellXfs count="38">
    <xf numFmtId="0" fontId="0" fillId="0" borderId="0" xfId="0"/>
    <xf numFmtId="0" fontId="1" fillId="0" borderId="0" xfId="4" applyFont="1">
      <alignment vertical="center"/>
    </xf>
    <xf numFmtId="0" fontId="1" fillId="0" borderId="0" xfId="4" applyFont="1" applyFill="1">
      <alignment vertical="center"/>
    </xf>
    <xf numFmtId="0" fontId="2" fillId="0" borderId="0" xfId="4" applyFont="1">
      <alignment vertical="center"/>
    </xf>
    <xf numFmtId="0" fontId="2" fillId="0" borderId="0" xfId="4" applyFont="1" applyAlignment="1">
      <alignment horizontal="left" vertical="center"/>
    </xf>
    <xf numFmtId="177" fontId="2" fillId="0" borderId="0" xfId="4" applyNumberFormat="1" applyFont="1" applyAlignment="1">
      <alignment horizontal="center" vertical="center"/>
    </xf>
    <xf numFmtId="176" fontId="2" fillId="0" borderId="0" xfId="4" applyNumberFormat="1" applyFont="1" applyAlignment="1">
      <alignment horizontal="center" vertical="center"/>
    </xf>
    <xf numFmtId="0" fontId="2" fillId="0" borderId="0" xfId="4" applyFont="1" applyAlignment="1">
      <alignment horizontal="center" vertical="center"/>
    </xf>
    <xf numFmtId="0" fontId="1" fillId="0" borderId="1" xfId="4" applyFont="1" applyBorder="1" applyAlignment="1">
      <alignment horizontal="center" vertical="center" wrapText="1"/>
    </xf>
    <xf numFmtId="177" fontId="1" fillId="0" borderId="1" xfId="4" applyNumberFormat="1" applyFont="1" applyBorder="1" applyAlignment="1">
      <alignment horizontal="center" vertical="center" wrapText="1"/>
    </xf>
    <xf numFmtId="176" fontId="1" fillId="0" borderId="1" xfId="4" applyNumberFormat="1" applyFont="1" applyBorder="1" applyAlignment="1">
      <alignment horizontal="center" vertical="center" wrapText="1"/>
    </xf>
    <xf numFmtId="0" fontId="2" fillId="0" borderId="1" xfId="4" applyFont="1" applyFill="1" applyBorder="1" applyAlignment="1">
      <alignment horizontal="center" vertical="center" wrapText="1"/>
    </xf>
    <xf numFmtId="177" fontId="1" fillId="0" borderId="1" xfId="4" applyNumberFormat="1" applyFont="1" applyFill="1" applyBorder="1" applyAlignment="1">
      <alignment horizontal="center" vertical="center" wrapText="1"/>
    </xf>
    <xf numFmtId="176" fontId="1" fillId="0" borderId="1" xfId="4" applyNumberFormat="1" applyFont="1" applyFill="1" applyBorder="1" applyAlignment="1">
      <alignment horizontal="center" vertical="center" wrapText="1"/>
    </xf>
    <xf numFmtId="176" fontId="2" fillId="0" borderId="1" xfId="4" applyNumberFormat="1" applyFont="1" applyFill="1" applyBorder="1" applyAlignment="1">
      <alignment horizontal="center" vertical="center" wrapText="1"/>
    </xf>
    <xf numFmtId="1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Font="1" applyFill="1" applyBorder="1" applyAlignment="1">
      <alignment vertical="center" wrapText="1"/>
    </xf>
    <xf numFmtId="10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" xfId="4" applyFont="1" applyBorder="1" applyAlignment="1">
      <alignment vertical="center" wrapText="1"/>
    </xf>
    <xf numFmtId="0" fontId="2" fillId="0" borderId="1" xfId="4" applyFont="1" applyBorder="1" applyAlignment="1">
      <alignment horizontal="left" vertical="top" wrapText="1"/>
    </xf>
    <xf numFmtId="0" fontId="1" fillId="0" borderId="4" xfId="4" applyFont="1" applyBorder="1" applyAlignment="1">
      <alignment horizontal="center" vertical="center" wrapText="1"/>
    </xf>
    <xf numFmtId="177" fontId="4" fillId="0" borderId="1" xfId="4" applyNumberFormat="1" applyFont="1" applyBorder="1" applyAlignment="1">
      <alignment horizontal="center" vertical="center" wrapText="1"/>
    </xf>
    <xf numFmtId="0" fontId="2" fillId="0" borderId="1" xfId="4" applyFont="1" applyBorder="1" applyAlignment="1">
      <alignment vertical="center" wrapText="1"/>
    </xf>
    <xf numFmtId="178" fontId="2" fillId="0" borderId="0" xfId="4" applyNumberFormat="1" applyFont="1" applyAlignment="1">
      <alignment horizontal="center" vertical="center"/>
    </xf>
    <xf numFmtId="0" fontId="3" fillId="0" borderId="0" xfId="4" applyFont="1" applyAlignment="1">
      <alignment horizontal="center" vertical="center"/>
    </xf>
    <xf numFmtId="176" fontId="3" fillId="0" borderId="0" xfId="4" applyNumberFormat="1" applyFont="1" applyAlignment="1">
      <alignment horizontal="center" vertical="center"/>
    </xf>
    <xf numFmtId="0" fontId="2" fillId="0" borderId="0" xfId="4" applyFont="1" applyAlignment="1">
      <alignment horizontal="left" vertical="center"/>
    </xf>
    <xf numFmtId="176" fontId="2" fillId="0" borderId="0" xfId="4" applyNumberFormat="1" applyFont="1" applyAlignment="1">
      <alignment horizontal="left" vertical="center"/>
    </xf>
    <xf numFmtId="176" fontId="2" fillId="0" borderId="0" xfId="4" applyNumberFormat="1" applyFont="1" applyAlignment="1">
      <alignment horizontal="center" vertical="center"/>
    </xf>
    <xf numFmtId="0" fontId="2" fillId="0" borderId="0" xfId="4" applyFont="1" applyAlignment="1">
      <alignment horizontal="center" vertical="center"/>
    </xf>
    <xf numFmtId="0" fontId="1" fillId="0" borderId="2" xfId="4" applyFont="1" applyBorder="1" applyAlignment="1">
      <alignment horizontal="center" vertical="center" wrapText="1"/>
    </xf>
    <xf numFmtId="0" fontId="1" fillId="0" borderId="3" xfId="4" applyFont="1" applyBorder="1" applyAlignment="1">
      <alignment horizontal="center" vertical="center" wrapText="1"/>
    </xf>
    <xf numFmtId="0" fontId="1" fillId="0" borderId="2" xfId="4" applyFont="1" applyFill="1" applyBorder="1" applyAlignment="1">
      <alignment horizontal="center" vertical="center" wrapText="1"/>
    </xf>
    <xf numFmtId="0" fontId="1" fillId="0" borderId="3" xfId="4" applyFont="1" applyFill="1" applyBorder="1" applyAlignment="1">
      <alignment horizontal="center" vertical="center" wrapText="1"/>
    </xf>
    <xf numFmtId="176" fontId="2" fillId="0" borderId="0" xfId="4" applyNumberFormat="1" applyFont="1" applyBorder="1" applyAlignment="1">
      <alignment horizontal="center" vertical="center"/>
    </xf>
    <xf numFmtId="0" fontId="2" fillId="0" borderId="0" xfId="4" applyFont="1" applyBorder="1" applyAlignment="1">
      <alignment horizontal="center" vertical="center"/>
    </xf>
    <xf numFmtId="0" fontId="1" fillId="0" borderId="3" xfId="4" applyFont="1" applyFill="1" applyBorder="1" applyAlignment="1">
      <alignment vertical="center" wrapText="1"/>
    </xf>
    <xf numFmtId="0" fontId="1" fillId="0" borderId="1" xfId="4" applyFont="1" applyBorder="1" applyAlignment="1">
      <alignment horizontal="center" vertical="center" wrapText="1"/>
    </xf>
  </cellXfs>
  <cellStyles count="5">
    <cellStyle name="百分比" xfId="1" builtinId="5"/>
    <cellStyle name="常规" xfId="0" builtinId="0"/>
    <cellStyle name="常规 13" xfId="3"/>
    <cellStyle name="常规 2" xfId="4"/>
    <cellStyle name="常规 2 6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view="pageBreakPreview" zoomScaleNormal="100" workbookViewId="0">
      <pane xSplit="2" ySplit="3" topLeftCell="C4" activePane="bottomRight" state="frozen"/>
      <selection pane="topRight"/>
      <selection pane="bottomLeft"/>
      <selection pane="bottomRight" activeCell="E9" sqref="E9"/>
    </sheetView>
  </sheetViews>
  <sheetFormatPr defaultColWidth="9" defaultRowHeight="19.5" customHeight="1"/>
  <cols>
    <col min="1" max="1" width="5.75" style="1" customWidth="1"/>
    <col min="2" max="2" width="12.625" style="3" customWidth="1"/>
    <col min="3" max="3" width="36.625" style="4" customWidth="1"/>
    <col min="4" max="4" width="1.625" style="5" hidden="1" customWidth="1"/>
    <col min="5" max="5" width="36.625" style="6" customWidth="1"/>
    <col min="6" max="6" width="18.75" style="6" hidden="1" customWidth="1"/>
    <col min="7" max="7" width="2.625" style="7" hidden="1" customWidth="1"/>
    <col min="8" max="8" width="12.375" style="3" customWidth="1"/>
    <col min="9" max="16384" width="9" style="3"/>
  </cols>
  <sheetData>
    <row r="1" spans="1:8" s="1" customFormat="1" ht="19.5" customHeight="1">
      <c r="A1" s="24" t="s">
        <v>0</v>
      </c>
      <c r="B1" s="24"/>
      <c r="C1" s="24"/>
      <c r="D1" s="24"/>
      <c r="E1" s="25"/>
      <c r="F1" s="25"/>
      <c r="G1" s="24"/>
      <c r="H1" s="24"/>
    </row>
    <row r="2" spans="1:8" s="1" customFormat="1" ht="19.5" customHeight="1">
      <c r="A2" s="26" t="s">
        <v>1</v>
      </c>
      <c r="B2" s="26"/>
      <c r="C2" s="26"/>
      <c r="D2" s="26"/>
      <c r="E2" s="27"/>
      <c r="F2" s="28"/>
      <c r="G2" s="29"/>
      <c r="H2" s="26"/>
    </row>
    <row r="3" spans="1:8" ht="54">
      <c r="A3" s="8" t="s">
        <v>2</v>
      </c>
      <c r="B3" s="30" t="s">
        <v>3</v>
      </c>
      <c r="C3" s="31"/>
      <c r="D3" s="9" t="s">
        <v>4</v>
      </c>
      <c r="E3" s="10" t="s">
        <v>5</v>
      </c>
      <c r="F3" s="10" t="s">
        <v>6</v>
      </c>
      <c r="G3" s="8" t="s">
        <v>7</v>
      </c>
      <c r="H3" s="8" t="s">
        <v>8</v>
      </c>
    </row>
    <row r="4" spans="1:8" s="2" customFormat="1" ht="39" customHeight="1">
      <c r="A4" s="11" t="s">
        <v>9</v>
      </c>
      <c r="B4" s="32" t="s">
        <v>10</v>
      </c>
      <c r="C4" s="33"/>
      <c r="D4" s="12" t="e">
        <f>SUBTOTAL(9,#REF!)</f>
        <v>#REF!</v>
      </c>
      <c r="E4" s="13">
        <v>2745232</v>
      </c>
      <c r="F4" s="14" t="e">
        <f>SUM(E4-D4)</f>
        <v>#REF!</v>
      </c>
      <c r="G4" s="15" t="e">
        <f>SUM(F4/D4)</f>
        <v>#REF!</v>
      </c>
      <c r="H4" s="16"/>
    </row>
    <row r="5" spans="1:8" s="2" customFormat="1" ht="39" customHeight="1">
      <c r="A5" s="11" t="s">
        <v>11</v>
      </c>
      <c r="B5" s="32" t="s">
        <v>12</v>
      </c>
      <c r="C5" s="33"/>
      <c r="D5" s="12" t="e">
        <f>SUBTOTAL(9,#REF!)</f>
        <v>#REF!</v>
      </c>
      <c r="E5" s="13">
        <v>9953034.9499999993</v>
      </c>
      <c r="F5" s="14" t="e">
        <f>SUM(#REF!)</f>
        <v>#REF!</v>
      </c>
      <c r="G5" s="15" t="e">
        <f>SUM(F5/D5)</f>
        <v>#REF!</v>
      </c>
      <c r="H5" s="16"/>
    </row>
    <row r="6" spans="1:8" s="2" customFormat="1" ht="19.5" customHeight="1">
      <c r="A6" s="8" t="s">
        <v>13</v>
      </c>
      <c r="B6" s="32" t="s">
        <v>14</v>
      </c>
      <c r="C6" s="36"/>
      <c r="D6" s="12" t="e">
        <f>SUBTOTAL(9,#REF!)</f>
        <v>#REF!</v>
      </c>
      <c r="E6" s="13">
        <v>5135741.54</v>
      </c>
      <c r="F6" s="13" t="e">
        <f>E6-D6</f>
        <v>#REF!</v>
      </c>
      <c r="G6" s="17" t="e">
        <f>F6/D6</f>
        <v>#REF!</v>
      </c>
      <c r="H6" s="16"/>
    </row>
    <row r="7" spans="1:8" s="1" customFormat="1" ht="19.5" customHeight="1">
      <c r="A7" s="8" t="s">
        <v>15</v>
      </c>
      <c r="B7" s="37" t="s">
        <v>16</v>
      </c>
      <c r="C7" s="37"/>
      <c r="D7" s="9" t="e">
        <f>SUM(D6+D5+D4)</f>
        <v>#REF!</v>
      </c>
      <c r="E7" s="10">
        <v>17834008.489999998</v>
      </c>
      <c r="F7" s="13" t="e">
        <f>E7-D7</f>
        <v>#REF!</v>
      </c>
      <c r="G7" s="17" t="e">
        <f>F7/D7</f>
        <v>#REF!</v>
      </c>
      <c r="H7" s="18"/>
    </row>
    <row r="8" spans="1:8" s="1" customFormat="1" ht="19.5" customHeight="1">
      <c r="A8" s="8" t="s">
        <v>17</v>
      </c>
      <c r="B8" s="37" t="s">
        <v>18</v>
      </c>
      <c r="C8" s="37"/>
      <c r="D8" s="9" t="e">
        <f>D7*5%</f>
        <v>#REF!</v>
      </c>
      <c r="E8" s="10">
        <v>761896.02</v>
      </c>
      <c r="F8" s="13" t="e">
        <f>E8-D8</f>
        <v>#REF!</v>
      </c>
      <c r="G8" s="17" t="e">
        <f>F8/D8</f>
        <v>#REF!</v>
      </c>
      <c r="H8" s="19"/>
    </row>
    <row r="9" spans="1:8" s="1" customFormat="1" ht="19.5" customHeight="1">
      <c r="A9" s="20" t="s">
        <v>19</v>
      </c>
      <c r="B9" s="37" t="s">
        <v>20</v>
      </c>
      <c r="C9" s="37"/>
      <c r="D9" s="21" t="e">
        <f>D7+D8+#REF!+#REF!+#REF!+#REF!+#REF!</f>
        <v>#REF!</v>
      </c>
      <c r="E9" s="9">
        <v>18595904.510000002</v>
      </c>
      <c r="F9" s="13" t="e">
        <f>E9-D9</f>
        <v>#REF!</v>
      </c>
      <c r="G9" s="17" t="e">
        <f>F9/D9</f>
        <v>#REF!</v>
      </c>
      <c r="H9" s="22"/>
    </row>
    <row r="10" spans="1:8" ht="19.5" customHeight="1">
      <c r="F10" s="34"/>
      <c r="G10" s="35"/>
      <c r="H10" s="35"/>
    </row>
    <row r="11" spans="1:8" ht="19.5" customHeight="1">
      <c r="F11" s="34"/>
      <c r="G11" s="35"/>
      <c r="H11" s="35"/>
    </row>
    <row r="12" spans="1:8" ht="19.5" customHeight="1">
      <c r="F12" s="34"/>
      <c r="G12" s="35"/>
      <c r="H12" s="35"/>
    </row>
    <row r="13" spans="1:8" ht="19.5" customHeight="1">
      <c r="G13" s="23"/>
    </row>
  </sheetData>
  <mergeCells count="12">
    <mergeCell ref="F11:H11"/>
    <mergeCell ref="F12:H12"/>
    <mergeCell ref="B6:C6"/>
    <mergeCell ref="B7:C7"/>
    <mergeCell ref="B8:C8"/>
    <mergeCell ref="B9:C9"/>
    <mergeCell ref="F10:H10"/>
    <mergeCell ref="A1:H1"/>
    <mergeCell ref="A2:H2"/>
    <mergeCell ref="B3:C3"/>
    <mergeCell ref="B4:C4"/>
    <mergeCell ref="B5:C5"/>
  </mergeCells>
  <phoneticPr fontId="7" type="noConversion"/>
  <printOptions horizontalCentered="1"/>
  <pageMargins left="0.70866141732283505" right="0.70866141732283505" top="0.74803149606299202" bottom="0.74803149606299202" header="0.31496062992126" footer="0.31496062992126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项目投资预算总表</vt:lpstr>
      <vt:lpstr>项目投资预算总表!Print_Area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罗双</cp:lastModifiedBy>
  <dcterms:created xsi:type="dcterms:W3CDTF">2006-09-16T00:00:00Z</dcterms:created>
  <dcterms:modified xsi:type="dcterms:W3CDTF">2021-03-10T02:21:59Z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2052-11.1.0.10353</vt:lpwstr>
  </property>
  <property fmtid="{D5CDD505-2E9C-101B-9397-08002B2CF9AE}" pid="3" name="ICV">
    <vt:lpwstr>D803B2258E074991832FD433678F598F</vt:lpwstr>
  </property>
</Properties>
</file>